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ổng" sheetId="1" r:id="rId4"/>
    <sheet state="visible" name="Đồng Văn" sheetId="2" r:id="rId5"/>
    <sheet state="visible" name="Mèo Vạc" sheetId="3" r:id="rId6"/>
    <sheet state="visible" name="Yên Minh" sheetId="4" r:id="rId7"/>
    <sheet state="visible" name="Quản Bạ" sheetId="5" r:id="rId8"/>
    <sheet state="visible" name="Bắc Mê" sheetId="6" r:id="rId9"/>
    <sheet state="visible" name="TP Hà Giang" sheetId="7" r:id="rId10"/>
    <sheet state="visible" name="Vị Xuyên" sheetId="8" r:id="rId11"/>
    <sheet state="visible" name="Bắc Quang" sheetId="9" r:id="rId12"/>
    <sheet state="visible" name="Hoàng Su Phì" sheetId="10" r:id="rId13"/>
    <sheet state="visible" name="Xín Mần" sheetId="11" r:id="rId14"/>
    <sheet state="visible" name="Quang Bình" sheetId="12" r:id="rId15"/>
    <sheet state="visible" name="Biên phòng tỉnh" sheetId="13" r:id="rId16"/>
    <sheet state="visible" name="Công an tỉnh" sheetId="14" r:id="rId17"/>
    <sheet state="visible" name="Quân sự tỉnh" sheetId="15" r:id="rId18"/>
    <sheet state="visible" name="ĐUK CQDN tỉnh" sheetId="16" r:id="rId19"/>
  </sheets>
  <definedNames/>
  <calcPr/>
</workbook>
</file>

<file path=xl/sharedStrings.xml><?xml version="1.0" encoding="utf-8"?>
<sst xmlns="http://schemas.openxmlformats.org/spreadsheetml/2006/main" count="172" uniqueCount="37">
  <si>
    <t xml:space="preserve">BIỂU TỔNG HỢP </t>
  </si>
  <si>
    <t>Văn bản Ban tuyên giáo/tuyên huấn các huyện ủy, thành ủy,
 đảng ủy trực thuộc tham mưu, ban hành trong tháng 5 năm 2024</t>
  </si>
  <si>
    <t>TT</t>
  </si>
  <si>
    <t>Tên đơn vị</t>
  </si>
  <si>
    <t>Tổng số văn bản ban hành</t>
  </si>
  <si>
    <t>Trong đó</t>
  </si>
  <si>
    <t>Ghi chú</t>
  </si>
  <si>
    <t>Tham mưu cho cấp ủy</t>
  </si>
  <si>
    <t>Ban ban hành</t>
  </si>
  <si>
    <t>Ban Tuyên giáo Huyện ủy Đồng Văn</t>
  </si>
  <si>
    <t>Ban Tuyên giáo Huyện ủy Mèo Vạc</t>
  </si>
  <si>
    <t>Ban Tuyên giáo Huyện ủy Yên Minh</t>
  </si>
  <si>
    <t>Ban Tuyên giáo Huyện ủy Quản Bạ</t>
  </si>
  <si>
    <t>Ban Tuyên giáo Huyện ủy Bắc Mê</t>
  </si>
  <si>
    <t>Ban Tuyên giáo Thành ủy Hà Giang</t>
  </si>
  <si>
    <t>Ban Tuyên giáo Huyện ủy Vị Xuyên</t>
  </si>
  <si>
    <t>Ban Tuyên giáo Huyện ủy Bắc Quang</t>
  </si>
  <si>
    <t>Ban Tuyên giáo Huyện ủy Hoàng Su Phì</t>
  </si>
  <si>
    <t>Ban Tuyên giáo Huyện ủy Xín Mần</t>
  </si>
  <si>
    <t>Ban Tuyên giáo Huyện ủy Quang Bình</t>
  </si>
  <si>
    <t>Ban Tuyên huấn Đảng ủy Quân Sự tỉnh</t>
  </si>
  <si>
    <t>Ban Tuyên huấn Đảng ủy Biên phòng tỉnh</t>
  </si>
  <si>
    <t>Ban Tuyên huấn Đảng ủy Công an tỉnh</t>
  </si>
  <si>
    <t>Ban Tuyên vận ĐUK cơ quan - DN tỉnh</t>
  </si>
  <si>
    <t>Tổng cộng:</t>
  </si>
  <si>
    <t>Văn bản Ban tuyên giáo/tuyên huấn các huyện ủy, thành ủy,
 đảng ủy trực thuộc tham mưu, ban hành tháng 5 năm 2024</t>
  </si>
  <si>
    <t>tổng hợp tháng 5</t>
  </si>
  <si>
    <t>Văn ban ban tuyên giáo tham mưu tháng 5 năm 2024</t>
  </si>
  <si>
    <t>Tên  đơn vị</t>
  </si>
  <si>
    <t>Ban tuyên giáo huyện ủy Yên Minh</t>
  </si>
  <si>
    <t>Văn bản Ban tuyên giáo/tuyên huấn các huyện ủy, thành ủy,
 đảng ủy trực thuộc tham mưu, ban hành trong năm 2023</t>
  </si>
  <si>
    <t>@</t>
  </si>
  <si>
    <t>Văn bản Ban tuyên giáo/tuyên huấn các huyện ủy, thành ủy,
 đảng ủy trực thuộc tham mưu, ban hành trong tháng 05/2024</t>
  </si>
  <si>
    <t>BIỂU TÔNG HỢP</t>
  </si>
  <si>
    <t>Văn bản Ban tuyên giáo/tuyên huấn các huyện ủy, thành ủy,
 đảng ủy trực thuộc tham mưu, ban hành tháng 05 năm 2024</t>
  </si>
  <si>
    <t xml:space="preserve">Văn bản Ban tuyên giáo/tuyên huấn các huyện ủy, thành ủy,
 đảng ủy trực thuộc tham mưu, ban hành trong  năm 2023
</t>
  </si>
  <si>
    <t>Ban Tuyên vận ĐUK cơ quan - doanh nghiệp tỉnh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</si>
</sst>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4.0"/>
      <color rgb="FF000000"/>
      <name val="Times New Roman"/>
    </font>
    <font>
      <sz val="14.0"/>
      <color theme="1"/>
      <name val="Calibri"/>
    </font>
    <font>
      <i/>
      <sz val="12.0"/>
      <color theme="1"/>
      <name val="Times New Roman"/>
    </font>
    <font>
      <b/>
      <sz val="12.0"/>
      <color theme="1"/>
      <name val="Times New Roman"/>
    </font>
    <font/>
    <font>
      <sz val="12.0"/>
      <color rgb="FF434343"/>
      <name val="Times New Roman"/>
    </font>
    <font>
      <b/>
      <sz val="12.0"/>
      <color rgb="FF434343"/>
      <name val="Times New Roman"/>
    </font>
    <font>
      <sz val="11.0"/>
      <color theme="1"/>
      <name val="Calibri"/>
    </font>
    <font>
      <b/>
      <sz val="14.0"/>
      <color theme="1"/>
      <name val="Times New Roman"/>
    </font>
    <font>
      <sz val="12.0"/>
      <color theme="1"/>
      <name val="Times New Roman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readingOrder="0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5" fillId="0" fontId="8" numFmtId="0" xfId="0" applyBorder="1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readingOrder="0" shrinkToFit="0" wrapText="1"/>
    </xf>
    <xf borderId="5" fillId="0" fontId="10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readingOrder="0" shrinkToFit="0" vertical="center" wrapText="1"/>
    </xf>
    <xf borderId="5" fillId="0" fontId="10" numFmtId="0" xfId="0" applyAlignment="1" applyBorder="1" applyFont="1">
      <alignment horizontal="left" readingOrder="0" shrinkToFit="0" vertical="center" wrapText="1"/>
    </xf>
    <xf borderId="5" fillId="0" fontId="10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9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10">
        <v>1.0</v>
      </c>
      <c r="B6" s="11" t="s">
        <v>9</v>
      </c>
      <c r="C6" s="12">
        <f t="shared" ref="C6:C14" si="1">D6+E6</f>
        <v>19</v>
      </c>
      <c r="D6" s="13">
        <v>13.0</v>
      </c>
      <c r="E6" s="13">
        <v>6.0</v>
      </c>
      <c r="F6" s="14"/>
    </row>
    <row r="7" ht="36.75" customHeight="1">
      <c r="A7" s="10">
        <v>2.0</v>
      </c>
      <c r="B7" s="11" t="s">
        <v>10</v>
      </c>
      <c r="C7" s="12">
        <f t="shared" si="1"/>
        <v>28</v>
      </c>
      <c r="D7" s="15">
        <f>'Mèo Vạc'!D6</f>
        <v>7</v>
      </c>
      <c r="E7" s="15">
        <f>'Mèo Vạc'!E6</f>
        <v>21</v>
      </c>
      <c r="F7" s="14"/>
    </row>
    <row r="8" ht="36.75" customHeight="1">
      <c r="A8" s="10">
        <v>3.0</v>
      </c>
      <c r="B8" s="11" t="s">
        <v>11</v>
      </c>
      <c r="C8" s="12">
        <f t="shared" si="1"/>
        <v>21</v>
      </c>
      <c r="D8" s="15">
        <f>'Yên Minh'!D5</f>
        <v>9</v>
      </c>
      <c r="E8" s="15">
        <f>'Yên Minh'!E5</f>
        <v>12</v>
      </c>
      <c r="F8" s="14"/>
    </row>
    <row r="9" ht="36.75" customHeight="1">
      <c r="A9" s="10">
        <v>4.0</v>
      </c>
      <c r="B9" s="11" t="s">
        <v>12</v>
      </c>
      <c r="C9" s="12">
        <f t="shared" si="1"/>
        <v>20</v>
      </c>
      <c r="D9" s="13">
        <v>6.0</v>
      </c>
      <c r="E9" s="15">
        <f>'Quản Bạ'!E6</f>
        <v>14</v>
      </c>
      <c r="F9" s="14"/>
    </row>
    <row r="10" ht="36.75" customHeight="1">
      <c r="A10" s="10">
        <v>5.0</v>
      </c>
      <c r="B10" s="11" t="s">
        <v>13</v>
      </c>
      <c r="C10" s="12">
        <f t="shared" si="1"/>
        <v>31</v>
      </c>
      <c r="D10" s="13">
        <v>20.0</v>
      </c>
      <c r="E10" s="13">
        <v>11.0</v>
      </c>
      <c r="F10" s="14"/>
    </row>
    <row r="11" ht="36.75" customHeight="1">
      <c r="A11" s="10">
        <v>6.0</v>
      </c>
      <c r="B11" s="11" t="s">
        <v>14</v>
      </c>
      <c r="C11" s="12">
        <f t="shared" si="1"/>
        <v>21</v>
      </c>
      <c r="D11" s="13">
        <v>10.0</v>
      </c>
      <c r="E11" s="13">
        <v>11.0</v>
      </c>
      <c r="F11" s="14"/>
    </row>
    <row r="12" ht="36.75" customHeight="1">
      <c r="A12" s="10">
        <v>7.0</v>
      </c>
      <c r="B12" s="11" t="s">
        <v>15</v>
      </c>
      <c r="C12" s="12">
        <f t="shared" si="1"/>
        <v>19</v>
      </c>
      <c r="D12" s="15">
        <f>'Vị Xuyên'!D6</f>
        <v>6</v>
      </c>
      <c r="E12" s="15">
        <f>'Vị Xuyên'!E6</f>
        <v>13</v>
      </c>
      <c r="F12" s="14"/>
    </row>
    <row r="13" ht="36.75" customHeight="1">
      <c r="A13" s="10">
        <v>8.0</v>
      </c>
      <c r="B13" s="11" t="s">
        <v>16</v>
      </c>
      <c r="C13" s="12">
        <f t="shared" si="1"/>
        <v>34</v>
      </c>
      <c r="D13" s="13">
        <v>8.0</v>
      </c>
      <c r="E13" s="15">
        <f>'Bắc Quang'!E6</f>
        <v>26</v>
      </c>
      <c r="F13" s="14"/>
    </row>
    <row r="14" ht="36.75" customHeight="1">
      <c r="A14" s="10">
        <v>9.0</v>
      </c>
      <c r="B14" s="11" t="s">
        <v>17</v>
      </c>
      <c r="C14" s="12">
        <f t="shared" si="1"/>
        <v>45</v>
      </c>
      <c r="D14" s="15">
        <f>'Hoàng Su Phì'!D6</f>
        <v>15</v>
      </c>
      <c r="E14" s="15">
        <f>'Hoàng Su Phì'!E6</f>
        <v>30</v>
      </c>
      <c r="F14" s="14"/>
    </row>
    <row r="15" ht="36.75" customHeight="1">
      <c r="A15" s="10">
        <v>10.0</v>
      </c>
      <c r="B15" s="11" t="s">
        <v>18</v>
      </c>
      <c r="C15" s="16">
        <v>16.0</v>
      </c>
      <c r="D15" s="13">
        <v>8.0</v>
      </c>
      <c r="E15" s="13">
        <v>8.0</v>
      </c>
      <c r="F15" s="14"/>
    </row>
    <row r="16" ht="36.75" customHeight="1">
      <c r="A16" s="10">
        <v>11.0</v>
      </c>
      <c r="B16" s="11" t="s">
        <v>19</v>
      </c>
      <c r="C16" s="12">
        <f>D16+E16</f>
        <v>14</v>
      </c>
      <c r="D16" s="13">
        <v>3.0</v>
      </c>
      <c r="E16" s="13">
        <v>11.0</v>
      </c>
      <c r="F16" s="14"/>
    </row>
    <row r="17" ht="36.75" customHeight="1">
      <c r="A17" s="10">
        <v>12.0</v>
      </c>
      <c r="B17" s="11" t="s">
        <v>20</v>
      </c>
      <c r="C17" s="16">
        <v>15.0</v>
      </c>
      <c r="D17" s="13">
        <v>15.0</v>
      </c>
      <c r="E17" s="15" t="str">
        <f>'Quân sự tỉnh'!E6</f>
        <v/>
      </c>
      <c r="F17" s="14"/>
    </row>
    <row r="18" ht="36.75" customHeight="1">
      <c r="A18" s="10">
        <v>13.0</v>
      </c>
      <c r="B18" s="11" t="s">
        <v>21</v>
      </c>
      <c r="C18" s="16">
        <v>22.0</v>
      </c>
      <c r="D18" s="13">
        <v>22.0</v>
      </c>
      <c r="E18" s="15" t="str">
        <f>'Biên phòng tỉnh'!E6</f>
        <v/>
      </c>
      <c r="F18" s="14"/>
    </row>
    <row r="19" ht="36.75" customHeight="1">
      <c r="A19" s="10">
        <v>14.0</v>
      </c>
      <c r="B19" s="11" t="s">
        <v>22</v>
      </c>
      <c r="C19" s="12">
        <f>D19+E19</f>
        <v>18</v>
      </c>
      <c r="D19" s="13">
        <v>18.0</v>
      </c>
      <c r="E19" s="15" t="str">
        <f>'Công an tỉnh'!E6</f>
        <v/>
      </c>
      <c r="F19" s="14"/>
    </row>
    <row r="20" ht="36.75" customHeight="1">
      <c r="A20" s="10">
        <v>15.0</v>
      </c>
      <c r="B20" s="17" t="s">
        <v>23</v>
      </c>
      <c r="C20" s="16">
        <v>3.0</v>
      </c>
      <c r="D20" s="13">
        <v>3.0</v>
      </c>
      <c r="E20" s="15" t="str">
        <f>'ĐUK CQDN tỉnh'!E6</f>
        <v/>
      </c>
      <c r="F20" s="14"/>
    </row>
    <row r="21" ht="27.75" customHeight="1">
      <c r="A21" s="10"/>
      <c r="B21" s="18" t="s">
        <v>24</v>
      </c>
      <c r="C21" s="15">
        <f t="shared" ref="C21:E21" si="2">SUM(C6:C20)</f>
        <v>326</v>
      </c>
      <c r="D21" s="15">
        <f t="shared" si="2"/>
        <v>163</v>
      </c>
      <c r="E21" s="15">
        <f t="shared" si="2"/>
        <v>163</v>
      </c>
      <c r="F21" s="1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25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17</v>
      </c>
      <c r="C6" s="14">
        <f>D6+E6</f>
        <v>45</v>
      </c>
      <c r="D6" s="25">
        <v>15.0</v>
      </c>
      <c r="E6" s="25">
        <v>30.0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18</v>
      </c>
      <c r="C6" s="24">
        <v>16.0</v>
      </c>
      <c r="D6" s="25">
        <v>8.0</v>
      </c>
      <c r="E6" s="25">
        <v>8.0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19</v>
      </c>
      <c r="C6" s="24">
        <v>17.0</v>
      </c>
      <c r="D6" s="25">
        <v>4.0</v>
      </c>
      <c r="E6" s="25">
        <v>13.0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21</v>
      </c>
      <c r="C6" s="24">
        <f>D6+E6</f>
        <v>0</v>
      </c>
      <c r="D6" s="25"/>
      <c r="E6" s="25"/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22</v>
      </c>
      <c r="C6" s="14">
        <f>D6+E6</f>
        <v>0</v>
      </c>
      <c r="D6" s="25"/>
      <c r="E6" s="9"/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20</v>
      </c>
      <c r="C6" s="14">
        <f>D6+E6</f>
        <v>0</v>
      </c>
      <c r="D6" s="25"/>
      <c r="E6" s="9"/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36</v>
      </c>
      <c r="C6" s="14">
        <f>D6+E6</f>
        <v>0</v>
      </c>
      <c r="D6" s="25"/>
      <c r="E6" s="25"/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25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9</v>
      </c>
      <c r="C6" s="24">
        <v>22.0</v>
      </c>
      <c r="D6" s="25">
        <v>13.0</v>
      </c>
      <c r="E6" s="25">
        <v>9.0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26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10</v>
      </c>
      <c r="C6" s="24">
        <v>28.0</v>
      </c>
      <c r="D6" s="25">
        <v>7.0</v>
      </c>
      <c r="E6" s="25">
        <v>21.0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 ht="35.25" customHeight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5.25" customHeight="1">
      <c r="A2" s="21" t="s">
        <v>27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5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7.25" customHeight="1">
      <c r="A4" s="14"/>
      <c r="B4" s="25" t="s">
        <v>28</v>
      </c>
      <c r="C4" s="25" t="s">
        <v>4</v>
      </c>
      <c r="D4" s="9" t="s">
        <v>7</v>
      </c>
      <c r="E4" s="9" t="s">
        <v>8</v>
      </c>
      <c r="F4" s="14"/>
    </row>
    <row r="5" ht="77.25" customHeight="1">
      <c r="A5" s="22">
        <v>1.0</v>
      </c>
      <c r="B5" s="26" t="s">
        <v>29</v>
      </c>
      <c r="C5" s="9">
        <f>(D5+E5)</f>
        <v>21</v>
      </c>
      <c r="D5" s="25">
        <v>9.0</v>
      </c>
      <c r="E5" s="25">
        <v>12.0</v>
      </c>
      <c r="F5" s="9"/>
    </row>
    <row r="6" ht="38.25" customHeight="1">
      <c r="A6" s="2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8.25" customHeight="1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1.5" customHeight="1"/>
    <row r="9" ht="83.2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">
    <mergeCell ref="A1:F1"/>
    <mergeCell ref="A2:F2"/>
    <mergeCell ref="A3:F3"/>
    <mergeCell ref="A6:F9"/>
  </mergeCells>
  <printOptions/>
  <pageMargins bottom="0.53" footer="0.0" header="0.0" left="0.59" right="0.37" top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12</v>
      </c>
      <c r="C6" s="24">
        <f>D6+E6</f>
        <v>19</v>
      </c>
      <c r="D6" s="25">
        <v>5.0</v>
      </c>
      <c r="E6" s="25">
        <v>14.0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13</v>
      </c>
      <c r="C6" s="24">
        <v>31.0</v>
      </c>
      <c r="D6" s="27">
        <v>20.0</v>
      </c>
      <c r="E6" s="27">
        <v>11.0</v>
      </c>
      <c r="F6" s="14"/>
    </row>
    <row r="21" ht="15.75" customHeight="1"/>
    <row r="22" ht="15.75" customHeight="1"/>
    <row r="23" ht="15.75" customHeight="1">
      <c r="E23" s="28">
        <v>11.0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9" t="s">
        <v>31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32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14</v>
      </c>
      <c r="C6" s="24">
        <f>D6+E6</f>
        <v>23</v>
      </c>
      <c r="D6" s="25">
        <v>8.0</v>
      </c>
      <c r="E6" s="25">
        <v>15.0</v>
      </c>
      <c r="F6" s="14"/>
    </row>
    <row r="11">
      <c r="A11" s="5"/>
      <c r="B11" s="20"/>
    </row>
    <row r="12" ht="38.25" customHeight="1">
      <c r="A12" s="8"/>
      <c r="B12" s="21"/>
    </row>
    <row r="13" ht="39.0" customHeight="1">
      <c r="A13" s="22"/>
      <c r="B13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4:A5"/>
    <mergeCell ref="A11:A12"/>
    <mergeCell ref="B11:G11"/>
    <mergeCell ref="B12:G12"/>
    <mergeCell ref="B13:G13"/>
    <mergeCell ref="A1:F1"/>
    <mergeCell ref="A2:F2"/>
    <mergeCell ref="A3:F3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20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15</v>
      </c>
      <c r="C6" s="14">
        <f>D6+E6</f>
        <v>19</v>
      </c>
      <c r="D6" s="25">
        <v>6.0</v>
      </c>
      <c r="E6" s="25">
        <v>13.0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46.0"/>
    <col customWidth="1" min="3" max="3" width="10.0"/>
    <col customWidth="1" min="4" max="4" width="12.14"/>
    <col customWidth="1" min="5" max="5" width="10.86"/>
    <col customWidth="1" min="6" max="6" width="7.14"/>
    <col customWidth="1" min="7" max="26" width="8.71"/>
  </cols>
  <sheetData>
    <row r="1">
      <c r="A1" s="30" t="s">
        <v>33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2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8.25" customHeight="1">
      <c r="A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5" t="s">
        <v>6</v>
      </c>
    </row>
    <row r="5" ht="83.25" customHeight="1">
      <c r="A5" s="8"/>
      <c r="B5" s="8"/>
      <c r="C5" s="8"/>
      <c r="D5" s="9" t="s">
        <v>7</v>
      </c>
      <c r="E5" s="9" t="s">
        <v>8</v>
      </c>
      <c r="F5" s="8"/>
    </row>
    <row r="6" ht="36.75" customHeight="1">
      <c r="A6" s="22">
        <v>1.0</v>
      </c>
      <c r="B6" s="23" t="s">
        <v>16</v>
      </c>
      <c r="C6" s="24">
        <v>33.0</v>
      </c>
      <c r="D6" s="25">
        <v>7.0</v>
      </c>
      <c r="E6" s="25">
        <v>26.0</v>
      </c>
      <c r="F6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bottom="0.53" footer="0.0" header="0.0" left="0.59" right="0.37" top="0.5"/>
  <pageSetup paperSize="9" orientation="portrait"/>
  <drawing r:id="rId1"/>
</worksheet>
</file>