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Đồng Văn" sheetId="1" r:id="rId1"/>
    <sheet name="Tổng" sheetId="2" r:id="rId2"/>
    <sheet name="Mèo Vạc" sheetId="3" r:id="rId3"/>
    <sheet name="Yên Minh" sheetId="4" r:id="rId4"/>
    <sheet name="Quản Bạ" sheetId="5" r:id="rId5"/>
    <sheet name="Bắc Mê" sheetId="6" r:id="rId6"/>
    <sheet name="TP Hà Giang" sheetId="7" r:id="rId7"/>
    <sheet name="Vị Xuyên" sheetId="8" r:id="rId8"/>
    <sheet name="Bắc Quang" sheetId="9" r:id="rId9"/>
    <sheet name="Hoàng Su Phì" sheetId="10" r:id="rId10"/>
    <sheet name="Xín Mần" sheetId="11" r:id="rId11"/>
    <sheet name="Quang Bình" sheetId="12" r:id="rId12"/>
    <sheet name="ĐU Quân Sự" sheetId="13" r:id="rId13"/>
    <sheet name="ĐU Biên phòng tỉnh" sheetId="14" r:id="rId14"/>
    <sheet name="ĐU Công an tỉnh" sheetId="15" r:id="rId15"/>
    <sheet name="ĐUK Khối cơ quan -DN" sheetId="16" r:id="rId16"/>
  </sheets>
  <calcPr calcId="162913"/>
</workbook>
</file>

<file path=xl/calcChain.xml><?xml version="1.0" encoding="utf-8"?>
<calcChain xmlns="http://schemas.openxmlformats.org/spreadsheetml/2006/main">
  <c r="D7" i="15" l="1"/>
  <c r="C7" i="15"/>
  <c r="D7" i="14"/>
  <c r="C7" i="14"/>
  <c r="D7" i="13"/>
  <c r="C7" i="13"/>
  <c r="C7" i="8"/>
  <c r="D7" i="7"/>
  <c r="C7" i="7"/>
  <c r="D7" i="4"/>
  <c r="C7" i="4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D21" i="2" s="1"/>
  <c r="E21" i="2"/>
  <c r="C21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20" i="2" s="1"/>
  <c r="D20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D19" i="2" s="1"/>
  <c r="E19" i="2"/>
  <c r="C1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 s="1"/>
  <c r="G18" i="2"/>
  <c r="F18" i="2"/>
  <c r="E18" i="2"/>
  <c r="C18" i="2" s="1"/>
  <c r="X17" i="2"/>
  <c r="W17" i="2"/>
  <c r="V17" i="2"/>
  <c r="U17" i="2"/>
  <c r="R17" i="2"/>
  <c r="Q17" i="2"/>
  <c r="H17" i="2"/>
  <c r="G17" i="2"/>
  <c r="F17" i="2"/>
  <c r="E17" i="2"/>
  <c r="X16" i="2"/>
  <c r="W16" i="2"/>
  <c r="V16" i="2"/>
  <c r="U16" i="2"/>
  <c r="X15" i="2"/>
  <c r="W15" i="2"/>
  <c r="V15" i="2"/>
  <c r="U15" i="2"/>
  <c r="T15" i="2"/>
  <c r="T22" i="2" s="1"/>
  <c r="S15" i="2"/>
  <c r="R15" i="2"/>
  <c r="Q15" i="2"/>
  <c r="P15" i="2"/>
  <c r="P22" i="2" s="1"/>
  <c r="O15" i="2"/>
  <c r="N15" i="2"/>
  <c r="M15" i="2"/>
  <c r="L15" i="2"/>
  <c r="L22" i="2" s="1"/>
  <c r="K15" i="2"/>
  <c r="J15" i="2"/>
  <c r="I15" i="2"/>
  <c r="H15" i="2"/>
  <c r="H22" i="2" s="1"/>
  <c r="G15" i="2"/>
  <c r="F15" i="2"/>
  <c r="E15" i="2"/>
  <c r="C15" i="2" s="1"/>
  <c r="D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D14" i="2" s="1"/>
  <c r="E14" i="2"/>
  <c r="C14" i="2" s="1"/>
  <c r="N12" i="2"/>
  <c r="M12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D11" i="2" s="1"/>
  <c r="E11" i="2"/>
  <c r="C11" i="2" s="1"/>
  <c r="X10" i="2"/>
  <c r="X22" i="2" s="1"/>
  <c r="W10" i="2"/>
  <c r="R10" i="2"/>
  <c r="Q10" i="2"/>
  <c r="N10" i="2"/>
  <c r="M10" i="2"/>
  <c r="K10" i="2"/>
  <c r="J10" i="2"/>
  <c r="I10" i="2"/>
  <c r="H10" i="2"/>
  <c r="G10" i="2"/>
  <c r="X9" i="2"/>
  <c r="V9" i="2"/>
  <c r="U9" i="2"/>
  <c r="T9" i="2"/>
  <c r="S9" i="2"/>
  <c r="R9" i="2"/>
  <c r="Q9" i="2"/>
  <c r="P9" i="2"/>
  <c r="O9" i="2"/>
  <c r="N9" i="2"/>
  <c r="D9" i="2" s="1"/>
  <c r="D22" i="2" s="1"/>
  <c r="M9" i="2"/>
  <c r="M22" i="2" s="1"/>
  <c r="K9" i="2"/>
  <c r="K22" i="2" s="1"/>
  <c r="J9" i="2"/>
  <c r="J22" i="2" s="1"/>
  <c r="I9" i="2"/>
  <c r="I22" i="2" s="1"/>
  <c r="H9" i="2"/>
  <c r="G9" i="2"/>
  <c r="G22" i="2" s="1"/>
  <c r="F9" i="2"/>
  <c r="E9" i="2"/>
  <c r="C9" i="2" s="1"/>
  <c r="C22" i="2" s="1"/>
  <c r="X8" i="2"/>
  <c r="W8" i="2"/>
  <c r="W22" i="2" s="1"/>
  <c r="V8" i="2"/>
  <c r="V22" i="2" s="1"/>
  <c r="U8" i="2"/>
  <c r="U22" i="2" s="1"/>
  <c r="T8" i="2"/>
  <c r="S8" i="2"/>
  <c r="S22" i="2" s="1"/>
  <c r="R8" i="2"/>
  <c r="R22" i="2" s="1"/>
  <c r="Q8" i="2"/>
  <c r="Q22" i="2" s="1"/>
  <c r="P8" i="2"/>
  <c r="O8" i="2"/>
  <c r="O22" i="2" s="1"/>
  <c r="F8" i="2"/>
  <c r="F22" i="2" s="1"/>
  <c r="E8" i="2"/>
  <c r="E22" i="2" s="1"/>
  <c r="N22" i="2" l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Calibri"/>
            <scheme val="minor"/>
          </rPr>
          <t>2
	-Thu Hà Đặng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11"/>
            <color theme="1"/>
            <rFont val="Calibri"/>
            <scheme val="minor"/>
          </rPr>
          <t>02
	-Hoàng Bá</t>
        </r>
      </text>
    </comment>
  </commentList>
</comments>
</file>

<file path=xl/sharedStrings.xml><?xml version="1.0" encoding="utf-8"?>
<sst xmlns="http://schemas.openxmlformats.org/spreadsheetml/2006/main" count="628" uniqueCount="51">
  <si>
    <t>TT</t>
  </si>
  <si>
    <t xml:space="preserve">Tên đơn vị </t>
  </si>
  <si>
    <t xml:space="preserve">Tổng </t>
  </si>
  <si>
    <t>Các lớp bồi dưỡng</t>
  </si>
  <si>
    <t xml:space="preserve">Các lớp nghị quyết </t>
  </si>
  <si>
    <t>Bồi dưỡng đối tượng kết nạp đảng</t>
  </si>
  <si>
    <t>Bồi dưỡng đảng viên mới</t>
  </si>
  <si>
    <t>Sơ cấp lý luận chính trị</t>
  </si>
  <si>
    <t>Các chương trình bồi dưỡng chuyên đề (6 chuyên đề)</t>
  </si>
  <si>
    <t>Các chương trình bồi dưỡng nghiệp vụ (5 chương trình)</t>
  </si>
  <si>
    <t>Các chương trình lý luận chính trị và nghiệp vụ công tác đoàn thể (6 chuyên đề)</t>
  </si>
  <si>
    <t>Bồi dưỡng cập nhập kiến thức cho cán bộ, đảng viên các cấp (hội nghị/lớp)</t>
  </si>
  <si>
    <t>Các lớp do cấp ủy yêu cầu</t>
  </si>
  <si>
    <t>Các lớp khác (liên kết với các đơn vị, ban ngành)</t>
  </si>
  <si>
    <t>SL</t>
  </si>
  <si>
    <t>HV</t>
  </si>
  <si>
    <t>SN tham dự</t>
  </si>
  <si>
    <t>Huyện Đồng Văn</t>
  </si>
  <si>
    <t>PHỤ LỤC 02
  CÔNG TÁC GIÁO DỤC LÝ LUẬN CHÍNH TRỊ TRONG THÁNG 5 NĂM 2024</t>
  </si>
  <si>
    <t>-</t>
  </si>
  <si>
    <t>Huyện Mèo Vạc</t>
  </si>
  <si>
    <t>Huyện Yên Minh</t>
  </si>
  <si>
    <t>Huyện Quản Bạ</t>
  </si>
  <si>
    <t>Huyện Bắc Mê</t>
  </si>
  <si>
    <t>Thành phố Hà Giang</t>
  </si>
  <si>
    <t>Huyện Vị Xuyên</t>
  </si>
  <si>
    <t>Huyện Bắc Quang</t>
  </si>
  <si>
    <t>Huyện Hoàng Su Phì</t>
  </si>
  <si>
    <t>Huyện Xín Mần</t>
  </si>
  <si>
    <t xml:space="preserve"> </t>
  </si>
  <si>
    <t>Huyện Quang Bình</t>
  </si>
  <si>
    <t>Đảng ủy Quân sự</t>
  </si>
  <si>
    <t>Đảng ủy Biên phòng tỉnh</t>
  </si>
  <si>
    <t>Đảng ủy Công an tỉnh</t>
  </si>
  <si>
    <t>Đảng ủy khối CQ - DN tỉnh</t>
  </si>
  <si>
    <t>Tổng cộng:</t>
  </si>
  <si>
    <t>PHỤ LỤC 02
 CÔNG TÁC GIÁO DỤC LÝ LUẬN CHÍNH TRỊ TRONG THÁNG 5 NĂM 2024</t>
  </si>
  <si>
    <t>PHỤ LỤC 02
 CÔNG TÁC GIÁO DỤC LÝ LUẬN CHÍNH TRỊ TRONG NĂM 2023</t>
  </si>
  <si>
    <t>PHỤ LỤC 02
 CÔNG TÁC GIÁO DỤC LÝ LUẬN CHÍNH TRỊ  TRONG  THÁNG 5 NĂM 2024</t>
  </si>
  <si>
    <t>PHỤ LỤC 02
 CÔNG TÁC GIÁO DỤC LÝ LUẬN CHÍNH TRỊ THÁNG 01/2024</t>
  </si>
  <si>
    <t xml:space="preserve">Các lớp, hội nghị học tập, quán triệt nghị quyết </t>
  </si>
  <si>
    <t>PHỤ LỤC 02
 CÔNG TÁC GIÁO DỤC LÝ LUẬN CHÍNH TRỊ  TRONG THÁNG 4 NĂM 2024</t>
  </si>
  <si>
    <t xml:space="preserve">PHỤ LỤC 2 CÔNG TÁC GIÁO DỤC LÝ LUẬN CHÍNH TRỊ THÁNG 5 NĂM 2024                                                                        </t>
  </si>
  <si>
    <t>s</t>
  </si>
  <si>
    <t>PHỤ LỤC 02
 CÔNG TÁC GIÁO DỤC LÝ LUẬN CHÍNH TRỊ TRONG THÁNG 05  NĂM 2024</t>
  </si>
  <si>
    <t>PHỤ LỤC 02
 CÔNG TÁC GIÁO DỤC LÝ LUẬN CHÍNH TRỊ  THÁNG 4 NĂM 2024</t>
  </si>
  <si>
    <t>PHỤ LỤC 02
 CÔNG TÁC GIÁO DỤC LÝ LUẬN CHÍNH TRỊ  NĂM 2023</t>
  </si>
  <si>
    <t>Đảng ủy Quân sự tỉnh</t>
  </si>
  <si>
    <t>PHỤ LỤC 02
 CÔNG TÁC GIÁO DỤC LÝ LUẬN CHÍNH TRỊ NĂM 2023</t>
  </si>
  <si>
    <t>Đảng ủy Khối Cơ quan - DN</t>
  </si>
  <si>
    <t>PHỤ LỤC 02
 CÔNG TÁC GIÁO DỤC LÝ LUẬN CHÍNH TRỊ THÁNG 5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</si>
</sst>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scheme val="minor"/>
    </font>
    <font>
      <b/>
      <sz val="12"/>
      <color rgb="FF000000"/>
      <name val="&quot;Times New Roman&quot;"/>
    </font>
    <font>
      <i/>
      <sz val="12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1"/>
      <name val="Calibri"/>
    </font>
    <font>
      <i/>
      <sz val="10"/>
      <color theme="1"/>
      <name val="Times New Roman"/>
    </font>
    <font>
      <sz val="10"/>
      <color theme="1"/>
      <name val="Calibri"/>
    </font>
    <font>
      <sz val="12"/>
      <color theme="1"/>
      <name val="Times New Roman"/>
    </font>
    <font>
      <b/>
      <sz val="12"/>
      <color rgb="FF000000"/>
      <name val="Times New Roman"/>
    </font>
    <font>
      <sz val="11"/>
      <color theme="1"/>
      <name val="&quot;Times New Roman&quot;"/>
    </font>
    <font>
      <sz val="11"/>
      <color theme="1"/>
      <name val="Calibri"/>
      <scheme val="minor"/>
    </font>
    <font>
      <sz val="11"/>
      <color theme="1"/>
      <name val="Times New Roman"/>
    </font>
    <font>
      <sz val="10"/>
      <color theme="1"/>
      <name val="Times New Roman"/>
    </font>
    <font>
      <sz val="11"/>
      <color theme="1"/>
      <name val="Calibri"/>
    </font>
    <font>
      <b/>
      <sz val="10"/>
      <color rgb="FF000000"/>
      <name val="Times New Roman"/>
    </font>
    <font>
      <i/>
      <sz val="10"/>
      <color rgb="FF000000"/>
      <name val="Times New Roman"/>
    </font>
    <font>
      <sz val="12"/>
      <color rgb="FF000000"/>
      <name val="Times New Roman"/>
    </font>
    <font>
      <sz val="12"/>
      <color rgb="FF000000"/>
      <name val="&quot;Times New Roman&quot;"/>
    </font>
    <font>
      <b/>
      <sz val="11"/>
      <color theme="1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Calibri"/>
    </font>
    <font>
      <sz val="10"/>
      <color rgb="FF000000"/>
      <name val="Calibri"/>
    </font>
    <font>
      <b/>
      <sz val="11"/>
      <color rgb="FF000000"/>
      <name val="&quot;Times New Roman&quot;"/>
    </font>
    <font>
      <b/>
      <sz val="11"/>
      <color theme="1"/>
      <name val="&quot;Times New Roman&quot;"/>
    </font>
    <font>
      <b/>
      <sz val="11"/>
      <color rgb="FF000000"/>
      <name val="Calibri"/>
    </font>
    <font>
      <b/>
      <sz val="11"/>
      <color theme="1"/>
      <name val="Times New Roman"/>
    </font>
    <font>
      <sz val="12"/>
      <color theme="1"/>
      <name val="&quot;Times New Roman&quot;"/>
    </font>
    <font>
      <sz val="11"/>
      <color theme="1"/>
      <name val="&quot;Times New Roman&quot;"/>
    </font>
    <font>
      <sz val="14"/>
      <color theme="1"/>
      <name val="&quot;Times New Roman&quot;"/>
    </font>
    <font>
      <b/>
      <sz val="11"/>
      <color theme="1"/>
      <name val="&quot;Times New Roman&quot;"/>
    </font>
    <font>
      <b/>
      <sz val="14"/>
      <color theme="1"/>
      <name val="&quot;Times New Roman&quot;"/>
    </font>
    <font>
      <b/>
      <sz val="12"/>
      <color theme="1"/>
      <name val="&quot;Times New Roman&quot;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/>
    <xf numFmtId="0" fontId="3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/>
    <xf numFmtId="0" fontId="3" fillId="0" borderId="11" xfId="0" applyFont="1" applyBorder="1" applyAlignment="1"/>
    <xf numFmtId="0" fontId="29" fillId="0" borderId="9" xfId="0" applyFont="1" applyBorder="1" applyAlignment="1">
      <alignment horizontal="center" wrapText="1"/>
    </xf>
    <xf numFmtId="0" fontId="12" fillId="0" borderId="0" xfId="0" applyFont="1" applyAlignment="1"/>
    <xf numFmtId="0" fontId="13" fillId="3" borderId="0" xfId="0" applyFont="1" applyFill="1"/>
    <xf numFmtId="0" fontId="13" fillId="3" borderId="0" xfId="0" applyFont="1" applyFill="1" applyAlignment="1"/>
    <xf numFmtId="0" fontId="13" fillId="0" borderId="0" xfId="0" applyFont="1" applyAlignment="1"/>
    <xf numFmtId="3" fontId="13" fillId="0" borderId="0" xfId="0" applyNumberFormat="1" applyFont="1" applyAlignment="1"/>
    <xf numFmtId="0" fontId="11" fillId="0" borderId="0" xfId="0" applyFont="1" applyAlignment="1">
      <alignment vertical="center" wrapText="1"/>
    </xf>
    <xf numFmtId="0" fontId="30" fillId="0" borderId="0" xfId="0" applyFont="1" applyAlignment="1"/>
    <xf numFmtId="0" fontId="31" fillId="0" borderId="0" xfId="0" applyFont="1"/>
    <xf numFmtId="0" fontId="7" fillId="0" borderId="0" xfId="0" applyFont="1" applyAlignment="1"/>
    <xf numFmtId="0" fontId="32" fillId="0" borderId="0" xfId="0" applyFont="1" applyAlignment="1"/>
    <xf numFmtId="0" fontId="33" fillId="0" borderId="0" xfId="0" applyFont="1"/>
    <xf numFmtId="0" fontId="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top"/>
    </xf>
    <xf numFmtId="0" fontId="34" fillId="0" borderId="9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0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1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X1"/>
    </sheetView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7" width="4.6640625" customWidth="1"/>
    <col min="8" max="8" width="5.109375" customWidth="1"/>
    <col min="9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9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17</v>
      </c>
      <c r="C7" s="7">
        <v>3</v>
      </c>
      <c r="D7" s="7">
        <v>177</v>
      </c>
      <c r="E7" s="8"/>
      <c r="F7" s="9"/>
      <c r="G7" s="9">
        <v>2</v>
      </c>
      <c r="H7" s="9">
        <v>79</v>
      </c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0"/>
      <c r="U7" s="9">
        <v>1</v>
      </c>
      <c r="V7" s="9">
        <v>98</v>
      </c>
      <c r="W7" s="9"/>
      <c r="X7" s="9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5" ht="54.75" customHeight="1">
      <c r="A1" s="76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5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5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5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5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</row>
    <row r="7" spans="1:25" ht="30.75" customHeight="1">
      <c r="A7" s="5">
        <v>1</v>
      </c>
      <c r="B7" s="6" t="s">
        <v>27</v>
      </c>
      <c r="C7" s="7">
        <v>4</v>
      </c>
      <c r="D7" s="7">
        <v>271</v>
      </c>
      <c r="E7" s="38"/>
      <c r="F7" s="38"/>
      <c r="G7" s="38">
        <v>1</v>
      </c>
      <c r="H7" s="38">
        <v>70</v>
      </c>
      <c r="I7" s="38"/>
      <c r="J7" s="38"/>
      <c r="K7" s="38">
        <v>1</v>
      </c>
      <c r="L7" s="38">
        <v>70</v>
      </c>
      <c r="M7" s="38">
        <v>2</v>
      </c>
      <c r="N7" s="38">
        <v>131</v>
      </c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5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5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5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7" t="s">
        <v>43</v>
      </c>
      <c r="S10" s="4"/>
      <c r="T10" s="4"/>
      <c r="U10" s="4"/>
      <c r="V10" s="4"/>
      <c r="W10" s="4"/>
      <c r="X10" s="4"/>
    </row>
    <row r="11" spans="1:25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7" width="4.6640625" customWidth="1"/>
    <col min="18" max="18" width="7.6640625" customWidth="1"/>
    <col min="19" max="19" width="4.5546875" customWidth="1"/>
    <col min="20" max="20" width="6.5546875" customWidth="1"/>
    <col min="21" max="21" width="7.10937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28</v>
      </c>
      <c r="C7" s="38">
        <v>129</v>
      </c>
      <c r="D7" s="38" t="s">
        <v>29</v>
      </c>
      <c r="E7" s="38"/>
      <c r="F7" s="38"/>
      <c r="G7" s="38">
        <v>1</v>
      </c>
      <c r="H7" s="38">
        <v>43</v>
      </c>
      <c r="I7" s="60"/>
      <c r="J7" s="60"/>
      <c r="K7" s="38">
        <v>2</v>
      </c>
      <c r="L7" s="38">
        <v>86</v>
      </c>
      <c r="M7" s="60"/>
      <c r="N7" s="60"/>
      <c r="O7" s="38" t="s">
        <v>29</v>
      </c>
      <c r="P7" s="38" t="s">
        <v>29</v>
      </c>
      <c r="Q7" s="38">
        <v>1</v>
      </c>
      <c r="R7" s="45">
        <v>1570</v>
      </c>
      <c r="S7" s="60"/>
      <c r="T7" s="60"/>
      <c r="U7" s="60"/>
      <c r="V7" s="60"/>
      <c r="W7" s="60"/>
      <c r="X7" s="60"/>
    </row>
    <row r="8" spans="1:26" ht="21.75" customHeight="1">
      <c r="A8" s="11"/>
      <c r="B8" s="11"/>
      <c r="C8" s="12"/>
      <c r="D8" s="12"/>
      <c r="E8" s="12"/>
      <c r="F8" s="5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5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4"/>
      <c r="Z6" s="4"/>
    </row>
    <row r="7" spans="1:26" ht="30.75" customHeight="1">
      <c r="A7" s="5">
        <v>1</v>
      </c>
      <c r="B7" s="6" t="s">
        <v>30</v>
      </c>
      <c r="C7" s="38">
        <v>2</v>
      </c>
      <c r="D7" s="38">
        <v>305</v>
      </c>
      <c r="E7" s="61"/>
      <c r="F7" s="62"/>
      <c r="G7" s="61"/>
      <c r="H7" s="62"/>
      <c r="I7" s="61"/>
      <c r="J7" s="62"/>
      <c r="K7" s="38">
        <v>1</v>
      </c>
      <c r="L7" s="38">
        <v>190</v>
      </c>
      <c r="M7" s="38">
        <v>1</v>
      </c>
      <c r="N7" s="38">
        <v>115</v>
      </c>
      <c r="O7" s="61"/>
      <c r="P7" s="62"/>
      <c r="Q7" s="38"/>
      <c r="R7" s="38"/>
      <c r="S7" s="61"/>
      <c r="T7" s="62"/>
      <c r="U7" s="38"/>
      <c r="V7" s="38"/>
      <c r="W7" s="38"/>
      <c r="X7" s="38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47</v>
      </c>
      <c r="C7" s="60">
        <f t="shared" ref="C7:D7" si="0">E7+G7+I7+K7+M7+O7+Q7+S7+U7</f>
        <v>0</v>
      </c>
      <c r="D7" s="60">
        <f t="shared" si="0"/>
        <v>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32</v>
      </c>
      <c r="C7" s="60">
        <f t="shared" ref="C7:D7" si="0">E7+G7+I7+K7+M7+O7+Q7+S7+U7</f>
        <v>0</v>
      </c>
      <c r="D7" s="60">
        <f t="shared" si="0"/>
        <v>0</v>
      </c>
      <c r="E7" s="38"/>
      <c r="F7" s="3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33</v>
      </c>
      <c r="C7" s="60">
        <f t="shared" ref="C7:D7" si="0">E7+G7+I7+K7+M7+O7+Q7+S7+U7</f>
        <v>0</v>
      </c>
      <c r="D7" s="60">
        <f t="shared" si="0"/>
        <v>0</v>
      </c>
      <c r="E7" s="38"/>
      <c r="F7" s="38"/>
      <c r="G7" s="38"/>
      <c r="H7" s="38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49</v>
      </c>
      <c r="C7" s="60"/>
      <c r="D7" s="60"/>
      <c r="E7" s="38"/>
      <c r="F7" s="38"/>
      <c r="G7" s="38"/>
      <c r="H7" s="38"/>
      <c r="I7" s="60"/>
      <c r="J7" s="60"/>
      <c r="K7" s="38"/>
      <c r="L7" s="38"/>
      <c r="M7" s="60"/>
      <c r="N7" s="60"/>
      <c r="O7" s="38"/>
      <c r="P7" s="38"/>
      <c r="Q7" s="38"/>
      <c r="R7" s="38"/>
      <c r="S7" s="60"/>
      <c r="T7" s="60"/>
      <c r="U7" s="60"/>
      <c r="V7" s="60"/>
      <c r="W7" s="38"/>
      <c r="X7" s="38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7" width="4.6640625" customWidth="1"/>
    <col min="18" max="18" width="6.109375" customWidth="1"/>
    <col min="19" max="19" width="4.5546875" customWidth="1"/>
    <col min="20" max="20" width="5.88671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5" width="8.6640625" customWidth="1"/>
  </cols>
  <sheetData>
    <row r="1" spans="1:25" ht="54.75" customHeight="1">
      <c r="A1" s="76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5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5" ht="15" customHeight="1">
      <c r="A3" s="77" t="s">
        <v>0</v>
      </c>
      <c r="B3" s="77" t="s">
        <v>1</v>
      </c>
      <c r="C3" s="78" t="s">
        <v>2</v>
      </c>
      <c r="D3" s="71"/>
      <c r="E3" s="75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8" t="s">
        <v>4</v>
      </c>
      <c r="X3" s="71"/>
    </row>
    <row r="4" spans="1:25" ht="110.25" customHeight="1">
      <c r="A4" s="68"/>
      <c r="B4" s="68"/>
      <c r="C4" s="72"/>
      <c r="D4" s="73"/>
      <c r="E4" s="75" t="s">
        <v>5</v>
      </c>
      <c r="F4" s="64"/>
      <c r="G4" s="75" t="s">
        <v>6</v>
      </c>
      <c r="H4" s="64"/>
      <c r="I4" s="75" t="s">
        <v>7</v>
      </c>
      <c r="J4" s="64"/>
      <c r="K4" s="75" t="s">
        <v>8</v>
      </c>
      <c r="L4" s="64"/>
      <c r="M4" s="75" t="s">
        <v>9</v>
      </c>
      <c r="N4" s="64"/>
      <c r="O4" s="75" t="s">
        <v>10</v>
      </c>
      <c r="P4" s="64"/>
      <c r="Q4" s="75" t="s">
        <v>11</v>
      </c>
      <c r="R4" s="64"/>
      <c r="S4" s="75" t="s">
        <v>12</v>
      </c>
      <c r="T4" s="64"/>
      <c r="U4" s="75" t="s">
        <v>13</v>
      </c>
      <c r="V4" s="64"/>
      <c r="W4" s="72"/>
      <c r="X4" s="73"/>
    </row>
    <row r="5" spans="1:25" ht="42.75" customHeight="1">
      <c r="A5" s="69"/>
      <c r="B5" s="69"/>
      <c r="C5" s="14" t="s">
        <v>14</v>
      </c>
      <c r="D5" s="14" t="s">
        <v>15</v>
      </c>
      <c r="E5" s="14" t="s">
        <v>14</v>
      </c>
      <c r="F5" s="14" t="s">
        <v>15</v>
      </c>
      <c r="G5" s="14" t="s">
        <v>14</v>
      </c>
      <c r="H5" s="15" t="s">
        <v>19</v>
      </c>
      <c r="I5" s="14" t="s">
        <v>14</v>
      </c>
      <c r="J5" s="14" t="s">
        <v>15</v>
      </c>
      <c r="K5" s="14" t="s">
        <v>14</v>
      </c>
      <c r="L5" s="14" t="s">
        <v>15</v>
      </c>
      <c r="M5" s="14" t="s">
        <v>14</v>
      </c>
      <c r="N5" s="14" t="s">
        <v>15</v>
      </c>
      <c r="O5" s="14" t="s">
        <v>14</v>
      </c>
      <c r="P5" s="14" t="s">
        <v>15</v>
      </c>
      <c r="Q5" s="14" t="s">
        <v>14</v>
      </c>
      <c r="R5" s="14" t="s">
        <v>15</v>
      </c>
      <c r="S5" s="14" t="s">
        <v>14</v>
      </c>
      <c r="T5" s="14" t="s">
        <v>15</v>
      </c>
      <c r="U5" s="14" t="s">
        <v>14</v>
      </c>
      <c r="V5" s="14" t="s">
        <v>15</v>
      </c>
      <c r="W5" s="14" t="s">
        <v>14</v>
      </c>
      <c r="X5" s="14" t="s">
        <v>16</v>
      </c>
    </row>
    <row r="6" spans="1:25" ht="24" customHeight="1">
      <c r="A6" s="16">
        <v>1</v>
      </c>
      <c r="B6" s="17">
        <v>2</v>
      </c>
      <c r="C6" s="16">
        <v>3</v>
      </c>
      <c r="D6" s="17">
        <v>4</v>
      </c>
      <c r="E6" s="16">
        <v>5</v>
      </c>
      <c r="F6" s="17">
        <v>6</v>
      </c>
      <c r="G6" s="16">
        <v>7</v>
      </c>
      <c r="H6" s="17">
        <v>8</v>
      </c>
      <c r="I6" s="16">
        <v>9</v>
      </c>
      <c r="J6" s="17">
        <v>10</v>
      </c>
      <c r="K6" s="16">
        <v>11</v>
      </c>
      <c r="L6" s="17">
        <v>12</v>
      </c>
      <c r="M6" s="16">
        <v>13</v>
      </c>
      <c r="N6" s="17">
        <v>14</v>
      </c>
      <c r="O6" s="16">
        <v>15</v>
      </c>
      <c r="P6" s="17">
        <v>16</v>
      </c>
      <c r="Q6" s="16">
        <v>17</v>
      </c>
      <c r="R6" s="17">
        <v>18</v>
      </c>
      <c r="S6" s="16">
        <v>19</v>
      </c>
      <c r="T6" s="17">
        <v>20</v>
      </c>
      <c r="U6" s="16">
        <v>21</v>
      </c>
      <c r="V6" s="17">
        <v>22</v>
      </c>
      <c r="W6" s="16">
        <v>23</v>
      </c>
      <c r="X6" s="17">
        <v>24</v>
      </c>
      <c r="Y6" s="4"/>
    </row>
    <row r="7" spans="1:25" ht="30.75" customHeight="1">
      <c r="A7" s="18">
        <v>1</v>
      </c>
      <c r="B7" s="19" t="s">
        <v>17</v>
      </c>
      <c r="C7" s="7">
        <v>1</v>
      </c>
      <c r="D7" s="7">
        <v>71</v>
      </c>
      <c r="E7" s="20"/>
      <c r="F7" s="20"/>
      <c r="G7" s="21"/>
      <c r="H7" s="21"/>
      <c r="I7" s="21">
        <v>1</v>
      </c>
      <c r="J7" s="21">
        <v>71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21"/>
      <c r="W7" s="20"/>
      <c r="X7" s="20"/>
    </row>
    <row r="8" spans="1:25" ht="30.75" customHeight="1">
      <c r="A8" s="18">
        <v>2</v>
      </c>
      <c r="B8" s="19" t="s">
        <v>20</v>
      </c>
      <c r="C8" s="7">
        <v>1</v>
      </c>
      <c r="D8" s="7">
        <v>55</v>
      </c>
      <c r="E8" s="20">
        <f>'Mèo Vạc'!E7</f>
        <v>0</v>
      </c>
      <c r="F8" s="20">
        <f>'Mèo Vạc'!F7</f>
        <v>0</v>
      </c>
      <c r="G8" s="21"/>
      <c r="H8" s="21"/>
      <c r="I8" s="21">
        <v>1</v>
      </c>
      <c r="J8" s="21">
        <v>55</v>
      </c>
      <c r="K8" s="20"/>
      <c r="L8" s="20"/>
      <c r="M8" s="21"/>
      <c r="N8" s="21"/>
      <c r="O8" s="20">
        <f>'Mèo Vạc'!O7</f>
        <v>0</v>
      </c>
      <c r="P8" s="20">
        <f>'Mèo Vạc'!P7</f>
        <v>0</v>
      </c>
      <c r="Q8" s="20">
        <f>'Mèo Vạc'!Q7</f>
        <v>0</v>
      </c>
      <c r="R8" s="20">
        <f>'Mèo Vạc'!R7</f>
        <v>0</v>
      </c>
      <c r="S8" s="20">
        <f>'Mèo Vạc'!S7</f>
        <v>0</v>
      </c>
      <c r="T8" s="20">
        <f>'Mèo Vạc'!T7</f>
        <v>0</v>
      </c>
      <c r="U8" s="20">
        <f>'Mèo Vạc'!U7</f>
        <v>0</v>
      </c>
      <c r="V8" s="20">
        <f>'Mèo Vạc'!V7</f>
        <v>0</v>
      </c>
      <c r="W8" s="20">
        <f>'Mèo Vạc'!W7</f>
        <v>0</v>
      </c>
      <c r="X8" s="20">
        <f>'Mèo Vạc'!X7</f>
        <v>0</v>
      </c>
    </row>
    <row r="9" spans="1:25" ht="30.75" customHeight="1">
      <c r="A9" s="18">
        <v>3</v>
      </c>
      <c r="B9" s="19" t="s">
        <v>21</v>
      </c>
      <c r="C9" s="22">
        <f t="shared" ref="C9:D9" si="0">E9+G9+I9+K9+M9+O9+Q9+S9+U9</f>
        <v>4</v>
      </c>
      <c r="D9" s="22">
        <f t="shared" si="0"/>
        <v>154</v>
      </c>
      <c r="E9" s="20">
        <f>'Yên Minh'!E7</f>
        <v>2</v>
      </c>
      <c r="F9" s="20">
        <f>'Yên Minh'!F7</f>
        <v>77</v>
      </c>
      <c r="G9" s="20">
        <f>'Yên Minh'!G7</f>
        <v>0</v>
      </c>
      <c r="H9" s="20">
        <f>'Yên Minh'!H7</f>
        <v>0</v>
      </c>
      <c r="I9" s="20">
        <f>'Yên Minh'!I7</f>
        <v>0</v>
      </c>
      <c r="J9" s="20">
        <f>'Yên Minh'!J7</f>
        <v>0</v>
      </c>
      <c r="K9" s="20">
        <f>'Yên Minh'!K7</f>
        <v>2</v>
      </c>
      <c r="L9" s="21">
        <v>77</v>
      </c>
      <c r="M9" s="20">
        <f>'Yên Minh'!M7</f>
        <v>0</v>
      </c>
      <c r="N9" s="20">
        <f>'Yên Minh'!N7</f>
        <v>0</v>
      </c>
      <c r="O9" s="20">
        <f>'Yên Minh'!O7</f>
        <v>0</v>
      </c>
      <c r="P9" s="20">
        <f>'Yên Minh'!P7</f>
        <v>0</v>
      </c>
      <c r="Q9" s="20">
        <f>'Yên Minh'!Q7</f>
        <v>0</v>
      </c>
      <c r="R9" s="20">
        <f>'Yên Minh'!R7</f>
        <v>0</v>
      </c>
      <c r="S9" s="20">
        <f>'Yên Minh'!S7</f>
        <v>0</v>
      </c>
      <c r="T9" s="20">
        <f>'Yên Minh'!T7</f>
        <v>0</v>
      </c>
      <c r="U9" s="20">
        <f>'Yên Minh'!U7</f>
        <v>0</v>
      </c>
      <c r="V9" s="20">
        <f>'Yên Minh'!V7</f>
        <v>0</v>
      </c>
      <c r="W9" s="21">
        <v>1</v>
      </c>
      <c r="X9" s="20">
        <f>'Yên Minh'!X7</f>
        <v>85</v>
      </c>
    </row>
    <row r="10" spans="1:25" ht="30.75" customHeight="1">
      <c r="A10" s="18">
        <v>4</v>
      </c>
      <c r="B10" s="19" t="s">
        <v>22</v>
      </c>
      <c r="C10" s="7">
        <v>3</v>
      </c>
      <c r="D10" s="7">
        <v>234</v>
      </c>
      <c r="E10" s="20"/>
      <c r="F10" s="20"/>
      <c r="G10" s="20">
        <f>'Quản Bạ'!G7</f>
        <v>0</v>
      </c>
      <c r="H10" s="20">
        <f>'Quản Bạ'!H7</f>
        <v>0</v>
      </c>
      <c r="I10" s="20">
        <f>'Quản Bạ'!I7</f>
        <v>0</v>
      </c>
      <c r="J10" s="20">
        <f>'Quản Bạ'!J7</f>
        <v>0</v>
      </c>
      <c r="K10" s="20">
        <f>'Quản Bạ'!K7</f>
        <v>3</v>
      </c>
      <c r="L10" s="21">
        <v>234</v>
      </c>
      <c r="M10" s="20">
        <f>'Quản Bạ'!M7</f>
        <v>0</v>
      </c>
      <c r="N10" s="20">
        <f>'Quản Bạ'!N7</f>
        <v>0</v>
      </c>
      <c r="O10" s="21"/>
      <c r="P10" s="21"/>
      <c r="Q10" s="20">
        <f>'Quản Bạ'!Q7</f>
        <v>0</v>
      </c>
      <c r="R10" s="20">
        <f>'Quản Bạ'!R7</f>
        <v>0</v>
      </c>
      <c r="S10" s="21"/>
      <c r="T10" s="21"/>
      <c r="U10" s="21"/>
      <c r="V10" s="21"/>
      <c r="W10" s="20">
        <f>'Quản Bạ'!W7</f>
        <v>0</v>
      </c>
      <c r="X10" s="20">
        <f>'Quản Bạ'!X7</f>
        <v>0</v>
      </c>
    </row>
    <row r="11" spans="1:25" ht="30.75" customHeight="1">
      <c r="A11" s="18">
        <v>5</v>
      </c>
      <c r="B11" s="19" t="s">
        <v>23</v>
      </c>
      <c r="C11" s="22">
        <f t="shared" ref="C11:D11" si="1">E11+G11+I11+K11+M11+O11+Q11+S11+U11</f>
        <v>3</v>
      </c>
      <c r="D11" s="22">
        <f t="shared" si="1"/>
        <v>129</v>
      </c>
      <c r="E11" s="20">
        <f>'Bắc Mê'!E7</f>
        <v>1</v>
      </c>
      <c r="F11" s="20">
        <f>'Bắc Mê'!F7</f>
        <v>41</v>
      </c>
      <c r="G11" s="20">
        <f>'Bắc Mê'!G7</f>
        <v>0</v>
      </c>
      <c r="H11" s="20">
        <f>'Bắc Mê'!H7</f>
        <v>0</v>
      </c>
      <c r="I11" s="20">
        <f>'Bắc Mê'!I7</f>
        <v>0</v>
      </c>
      <c r="J11" s="20">
        <f>'Bắc Mê'!J7</f>
        <v>0</v>
      </c>
      <c r="K11" s="20">
        <f>'Bắc Mê'!K7</f>
        <v>0</v>
      </c>
      <c r="L11" s="20">
        <f>'Bắc Mê'!L7</f>
        <v>0</v>
      </c>
      <c r="M11" s="20">
        <f>'Bắc Mê'!M7</f>
        <v>0</v>
      </c>
      <c r="N11" s="20">
        <f>'Bắc Mê'!N7</f>
        <v>0</v>
      </c>
      <c r="O11" s="20">
        <f>'Bắc Mê'!O7</f>
        <v>1</v>
      </c>
      <c r="P11" s="20">
        <f>'Bắc Mê'!P7</f>
        <v>44</v>
      </c>
      <c r="Q11" s="20">
        <f>'Bắc Mê'!Q7</f>
        <v>0</v>
      </c>
      <c r="R11" s="20">
        <f>'Bắc Mê'!R7</f>
        <v>0</v>
      </c>
      <c r="S11" s="20">
        <f>'Bắc Mê'!S7</f>
        <v>1</v>
      </c>
      <c r="T11" s="20">
        <f>'Bắc Mê'!T7</f>
        <v>44</v>
      </c>
      <c r="U11" s="20">
        <f>'Bắc Mê'!U7</f>
        <v>0</v>
      </c>
      <c r="V11" s="20">
        <f>'Bắc Mê'!V7</f>
        <v>0</v>
      </c>
      <c r="W11" s="20">
        <f>'Bắc Mê'!W7</f>
        <v>30</v>
      </c>
      <c r="X11" s="23">
        <f>'Bắc Mê'!X7</f>
        <v>2050</v>
      </c>
    </row>
    <row r="12" spans="1:25" ht="30.75" customHeight="1">
      <c r="A12" s="18">
        <v>6</v>
      </c>
      <c r="B12" s="24" t="s">
        <v>24</v>
      </c>
      <c r="C12" s="7">
        <v>1</v>
      </c>
      <c r="D12" s="7">
        <v>54</v>
      </c>
      <c r="E12" s="21">
        <v>1</v>
      </c>
      <c r="F12" s="21">
        <v>54</v>
      </c>
      <c r="G12" s="20"/>
      <c r="H12" s="20"/>
      <c r="I12" s="21"/>
      <c r="J12" s="21"/>
      <c r="K12" s="20"/>
      <c r="L12" s="20"/>
      <c r="M12" s="20">
        <f>'TP Hà Giang'!M7</f>
        <v>0</v>
      </c>
      <c r="N12" s="20">
        <f>'TP Hà Giang'!N7</f>
        <v>0</v>
      </c>
      <c r="O12" s="20"/>
      <c r="P12" s="20"/>
      <c r="Q12" s="20"/>
      <c r="R12" s="20"/>
      <c r="S12" s="20"/>
      <c r="T12" s="20"/>
      <c r="U12" s="20"/>
      <c r="V12" s="20"/>
      <c r="W12" s="21"/>
      <c r="X12" s="21"/>
    </row>
    <row r="13" spans="1:25" ht="30.75" customHeight="1">
      <c r="A13" s="18">
        <v>7</v>
      </c>
      <c r="B13" s="25" t="s">
        <v>25</v>
      </c>
      <c r="C13" s="26">
        <v>4</v>
      </c>
      <c r="D13" s="26">
        <v>319</v>
      </c>
      <c r="E13" s="27">
        <v>3</v>
      </c>
      <c r="F13" s="27">
        <v>221</v>
      </c>
      <c r="G13" s="27"/>
      <c r="H13" s="27"/>
      <c r="I13" s="27"/>
      <c r="J13" s="27"/>
      <c r="K13" s="27"/>
      <c r="L13" s="27"/>
      <c r="M13" s="27">
        <v>1</v>
      </c>
      <c r="N13" s="27">
        <v>98</v>
      </c>
      <c r="O13" s="28"/>
      <c r="P13" s="28"/>
      <c r="Q13" s="27"/>
      <c r="R13" s="27"/>
      <c r="S13" s="27"/>
      <c r="T13" s="27"/>
      <c r="U13" s="27"/>
      <c r="V13" s="27"/>
      <c r="W13" s="27"/>
      <c r="X13" s="27"/>
    </row>
    <row r="14" spans="1:25" ht="30.75" customHeight="1">
      <c r="A14" s="18">
        <v>8</v>
      </c>
      <c r="B14" s="19" t="s">
        <v>26</v>
      </c>
      <c r="C14" s="22">
        <f t="shared" ref="C14:D14" si="2">E14+G14+I14+K14+M14+O14+Q14+S14+U14</f>
        <v>2</v>
      </c>
      <c r="D14" s="29">
        <f t="shared" si="2"/>
        <v>141</v>
      </c>
      <c r="E14" s="20">
        <f>'Bắc Quang'!E7</f>
        <v>2</v>
      </c>
      <c r="F14" s="20">
        <f>'Bắc Quang'!F7</f>
        <v>141</v>
      </c>
      <c r="G14" s="20">
        <f>'Bắc Quang'!G7</f>
        <v>0</v>
      </c>
      <c r="H14" s="20">
        <f>'Bắc Quang'!H7</f>
        <v>0</v>
      </c>
      <c r="I14" s="20">
        <f>'Bắc Quang'!I7</f>
        <v>0</v>
      </c>
      <c r="J14" s="20">
        <f>'Bắc Quang'!J7</f>
        <v>0</v>
      </c>
      <c r="K14" s="20">
        <f>'Bắc Quang'!K7</f>
        <v>0</v>
      </c>
      <c r="L14" s="20">
        <f>'Bắc Quang'!L7</f>
        <v>0</v>
      </c>
      <c r="M14" s="20">
        <f>'Bắc Quang'!M7</f>
        <v>0</v>
      </c>
      <c r="N14" s="20">
        <f>'Bắc Quang'!N7</f>
        <v>0</v>
      </c>
      <c r="O14" s="20">
        <f>'Bắc Quang'!O7</f>
        <v>0</v>
      </c>
      <c r="P14" s="20">
        <f>'Bắc Quang'!P7</f>
        <v>0</v>
      </c>
      <c r="Q14" s="20">
        <f>'Bắc Quang'!Q7</f>
        <v>0</v>
      </c>
      <c r="R14" s="20">
        <f>'Bắc Quang'!R7</f>
        <v>0</v>
      </c>
      <c r="S14" s="20">
        <f>'Bắc Quang'!S7</f>
        <v>0</v>
      </c>
      <c r="T14" s="23">
        <f>'Bắc Quang'!T7</f>
        <v>0</v>
      </c>
      <c r="U14" s="20">
        <f>'Bắc Quang'!U7</f>
        <v>0</v>
      </c>
      <c r="V14" s="23">
        <f>'Bắc Quang'!V7</f>
        <v>0</v>
      </c>
      <c r="W14" s="20">
        <f>'Bắc Quang'!W7</f>
        <v>0</v>
      </c>
      <c r="X14" s="23">
        <f>'Bắc Quang'!X7</f>
        <v>0</v>
      </c>
    </row>
    <row r="15" spans="1:25" ht="30.75" customHeight="1">
      <c r="A15" s="18">
        <v>9</v>
      </c>
      <c r="B15" s="19" t="s">
        <v>27</v>
      </c>
      <c r="C15" s="22">
        <f t="shared" ref="C15:D15" si="3">E15+G15+I15+K15+M15+O15+Q15+S15+U15</f>
        <v>4</v>
      </c>
      <c r="D15" s="22">
        <f t="shared" si="3"/>
        <v>271</v>
      </c>
      <c r="E15" s="20">
        <f>'Hoàng Su Phì'!E7</f>
        <v>0</v>
      </c>
      <c r="F15" s="20">
        <f>'Hoàng Su Phì'!F7</f>
        <v>0</v>
      </c>
      <c r="G15" s="20">
        <f>'Hoàng Su Phì'!G7</f>
        <v>1</v>
      </c>
      <c r="H15" s="20">
        <f>'Hoàng Su Phì'!H7</f>
        <v>70</v>
      </c>
      <c r="I15" s="20">
        <f>'Hoàng Su Phì'!I7</f>
        <v>0</v>
      </c>
      <c r="J15" s="20">
        <f>'Hoàng Su Phì'!J7</f>
        <v>0</v>
      </c>
      <c r="K15" s="20">
        <f>'Hoàng Su Phì'!K7</f>
        <v>1</v>
      </c>
      <c r="L15" s="20">
        <f>'Hoàng Su Phì'!L7</f>
        <v>70</v>
      </c>
      <c r="M15" s="20">
        <f>'Hoàng Su Phì'!M7</f>
        <v>2</v>
      </c>
      <c r="N15" s="20">
        <f>'Hoàng Su Phì'!N7</f>
        <v>131</v>
      </c>
      <c r="O15" s="20">
        <f>'Hoàng Su Phì'!O7</f>
        <v>0</v>
      </c>
      <c r="P15" s="20">
        <f>'Hoàng Su Phì'!P7</f>
        <v>0</v>
      </c>
      <c r="Q15" s="20">
        <f>'Hoàng Su Phì'!Q7</f>
        <v>0</v>
      </c>
      <c r="R15" s="20">
        <f>'Hoàng Su Phì'!R7</f>
        <v>0</v>
      </c>
      <c r="S15" s="20">
        <f>'Hoàng Su Phì'!S7</f>
        <v>0</v>
      </c>
      <c r="T15" s="20">
        <f>'Hoàng Su Phì'!T7</f>
        <v>0</v>
      </c>
      <c r="U15" s="20">
        <f>'Hoàng Su Phì'!U7</f>
        <v>0</v>
      </c>
      <c r="V15" s="20">
        <f>'Hoàng Su Phì'!V7</f>
        <v>0</v>
      </c>
      <c r="W15" s="20">
        <f>'Hoàng Su Phì'!W7</f>
        <v>0</v>
      </c>
      <c r="X15" s="20">
        <f>'Hoàng Su Phì'!X7</f>
        <v>0</v>
      </c>
    </row>
    <row r="16" spans="1:25" ht="30.75" customHeight="1">
      <c r="A16" s="18">
        <v>10</v>
      </c>
      <c r="B16" s="19" t="s">
        <v>28</v>
      </c>
      <c r="C16" s="7">
        <v>3</v>
      </c>
      <c r="D16" s="7">
        <v>129</v>
      </c>
      <c r="E16" s="7" t="s">
        <v>29</v>
      </c>
      <c r="F16" s="21"/>
      <c r="G16" s="21">
        <v>1</v>
      </c>
      <c r="H16" s="21">
        <v>43</v>
      </c>
      <c r="I16" s="21"/>
      <c r="J16" s="20"/>
      <c r="K16" s="21">
        <v>2</v>
      </c>
      <c r="L16" s="21">
        <v>86</v>
      </c>
      <c r="M16" s="21"/>
      <c r="N16" s="20"/>
      <c r="O16" s="20"/>
      <c r="P16" s="21" t="s">
        <v>29</v>
      </c>
      <c r="Q16" s="21">
        <v>1</v>
      </c>
      <c r="R16" s="21">
        <v>1580</v>
      </c>
      <c r="S16" s="30"/>
      <c r="T16" s="21"/>
      <c r="U16" s="20">
        <f>'Xín Mần'!U7</f>
        <v>0</v>
      </c>
      <c r="V16" s="20">
        <f>'Xín Mần'!V7</f>
        <v>0</v>
      </c>
      <c r="W16" s="20">
        <f>'Xín Mần'!W7</f>
        <v>0</v>
      </c>
      <c r="X16" s="20">
        <f>'Xín Mần'!X7</f>
        <v>0</v>
      </c>
    </row>
    <row r="17" spans="1:25" ht="30.75" customHeight="1">
      <c r="A17" s="18">
        <v>11</v>
      </c>
      <c r="B17" s="19" t="s">
        <v>30</v>
      </c>
      <c r="C17" s="7">
        <v>2</v>
      </c>
      <c r="D17" s="7">
        <v>305</v>
      </c>
      <c r="E17" s="20">
        <f>'Quang Bình'!E7</f>
        <v>0</v>
      </c>
      <c r="F17" s="20">
        <f>'Quang Bình'!F7</f>
        <v>0</v>
      </c>
      <c r="G17" s="20">
        <f>'Quang Bình'!G7</f>
        <v>0</v>
      </c>
      <c r="H17" s="20">
        <f>'Quang Bình'!H7</f>
        <v>0</v>
      </c>
      <c r="I17" s="20"/>
      <c r="J17" s="20"/>
      <c r="K17" s="21">
        <v>1</v>
      </c>
      <c r="L17" s="21">
        <v>115</v>
      </c>
      <c r="M17" s="21"/>
      <c r="N17" s="20"/>
      <c r="O17" s="20"/>
      <c r="P17" s="20"/>
      <c r="Q17" s="20">
        <f>'Quang Bình'!Q7</f>
        <v>0</v>
      </c>
      <c r="R17" s="20">
        <f>'Quang Bình'!R7</f>
        <v>0</v>
      </c>
      <c r="S17" s="21">
        <v>1</v>
      </c>
      <c r="T17" s="21">
        <v>190</v>
      </c>
      <c r="U17" s="20">
        <f>'Quang Bình'!U7</f>
        <v>0</v>
      </c>
      <c r="V17" s="20">
        <f>'Quang Bình'!V7</f>
        <v>0</v>
      </c>
      <c r="W17" s="20">
        <f>'Quang Bình'!W7</f>
        <v>0</v>
      </c>
      <c r="X17" s="20">
        <f>'Quang Bình'!X7</f>
        <v>0</v>
      </c>
    </row>
    <row r="18" spans="1:25" ht="30.75" customHeight="1">
      <c r="A18" s="18">
        <v>12</v>
      </c>
      <c r="B18" s="19" t="s">
        <v>31</v>
      </c>
      <c r="C18" s="22">
        <f t="shared" ref="C18:D18" si="4">E18+G18+I18+K18+M18+O18+Q18+S18+U18</f>
        <v>0</v>
      </c>
      <c r="D18" s="22">
        <f t="shared" si="4"/>
        <v>0</v>
      </c>
      <c r="E18" s="20">
        <f>'ĐU Quân Sự'!E7</f>
        <v>0</v>
      </c>
      <c r="F18" s="20">
        <f>'ĐU Quân Sự'!F7</f>
        <v>0</v>
      </c>
      <c r="G18" s="20">
        <f>'ĐU Quân Sự'!G7</f>
        <v>0</v>
      </c>
      <c r="H18" s="20">
        <f>'ĐU Quân Sự'!H7</f>
        <v>0</v>
      </c>
      <c r="I18" s="20">
        <f>'ĐU Quân Sự'!I7</f>
        <v>0</v>
      </c>
      <c r="J18" s="20">
        <f>'ĐU Quân Sự'!J7</f>
        <v>0</v>
      </c>
      <c r="K18" s="20">
        <f>'ĐU Quân Sự'!K7</f>
        <v>0</v>
      </c>
      <c r="L18" s="20">
        <f>'ĐU Quân Sự'!L7</f>
        <v>0</v>
      </c>
      <c r="M18" s="20">
        <f>'ĐU Quân Sự'!M7</f>
        <v>0</v>
      </c>
      <c r="N18" s="20">
        <f>'ĐU Quân Sự'!N7</f>
        <v>0</v>
      </c>
      <c r="O18" s="20">
        <f>'ĐU Quân Sự'!O7</f>
        <v>0</v>
      </c>
      <c r="P18" s="20">
        <f>'ĐU Quân Sự'!P7</f>
        <v>0</v>
      </c>
      <c r="Q18" s="20">
        <f>'ĐU Quân Sự'!Q7</f>
        <v>0</v>
      </c>
      <c r="R18" s="20">
        <f>'ĐU Quân Sự'!R7</f>
        <v>0</v>
      </c>
      <c r="S18" s="20">
        <f>'ĐU Quân Sự'!S7</f>
        <v>0</v>
      </c>
      <c r="T18" s="20">
        <f>'ĐU Quân Sự'!T7</f>
        <v>0</v>
      </c>
      <c r="U18" s="20">
        <f>'ĐU Quân Sự'!U7</f>
        <v>0</v>
      </c>
      <c r="V18" s="20">
        <f>'ĐU Quân Sự'!V7</f>
        <v>0</v>
      </c>
      <c r="W18" s="20">
        <f>'ĐU Quân Sự'!W7</f>
        <v>0</v>
      </c>
      <c r="X18" s="20">
        <f>'ĐU Quân Sự'!X7</f>
        <v>0</v>
      </c>
    </row>
    <row r="19" spans="1:25" ht="30.75" customHeight="1">
      <c r="A19" s="18">
        <v>13</v>
      </c>
      <c r="B19" s="19" t="s">
        <v>32</v>
      </c>
      <c r="C19" s="22">
        <f t="shared" ref="C19:D19" si="5">E19+G19+I19+K19+M19+O19+Q19+S19+U19</f>
        <v>0</v>
      </c>
      <c r="D19" s="22">
        <f t="shared" si="5"/>
        <v>0</v>
      </c>
      <c r="E19" s="20">
        <f>'ĐU Biên phòng tỉnh'!E7</f>
        <v>0</v>
      </c>
      <c r="F19" s="20">
        <f>'ĐU Biên phòng tỉnh'!F7</f>
        <v>0</v>
      </c>
      <c r="G19" s="20">
        <f>'ĐU Biên phòng tỉnh'!G7</f>
        <v>0</v>
      </c>
      <c r="H19" s="20">
        <f>'ĐU Biên phòng tỉnh'!H7</f>
        <v>0</v>
      </c>
      <c r="I19" s="20">
        <f>'ĐU Biên phòng tỉnh'!I7</f>
        <v>0</v>
      </c>
      <c r="J19" s="20">
        <f>'ĐU Biên phòng tỉnh'!J7</f>
        <v>0</v>
      </c>
      <c r="K19" s="20">
        <f>'ĐU Biên phòng tỉnh'!K7</f>
        <v>0</v>
      </c>
      <c r="L19" s="20">
        <f>'ĐU Biên phòng tỉnh'!L7</f>
        <v>0</v>
      </c>
      <c r="M19" s="20">
        <f>'ĐU Biên phòng tỉnh'!M7</f>
        <v>0</v>
      </c>
      <c r="N19" s="20">
        <f>'ĐU Biên phòng tỉnh'!N7</f>
        <v>0</v>
      </c>
      <c r="O19" s="20">
        <f>'ĐU Biên phòng tỉnh'!O7</f>
        <v>0</v>
      </c>
      <c r="P19" s="20">
        <f>'ĐU Biên phòng tỉnh'!P7</f>
        <v>0</v>
      </c>
      <c r="Q19" s="20">
        <f>'ĐU Biên phòng tỉnh'!Q7</f>
        <v>0</v>
      </c>
      <c r="R19" s="20">
        <f>'ĐU Biên phòng tỉnh'!R7</f>
        <v>0</v>
      </c>
      <c r="S19" s="20">
        <f>'ĐU Biên phòng tỉnh'!S7</f>
        <v>0</v>
      </c>
      <c r="T19" s="20">
        <f>'ĐU Biên phòng tỉnh'!T7</f>
        <v>0</v>
      </c>
      <c r="U19" s="20">
        <f>'ĐU Biên phòng tỉnh'!U7</f>
        <v>0</v>
      </c>
      <c r="V19" s="20">
        <f>'ĐU Biên phòng tỉnh'!V7</f>
        <v>0</v>
      </c>
      <c r="W19" s="20">
        <f>'ĐU Biên phòng tỉnh'!W7</f>
        <v>0</v>
      </c>
      <c r="X19" s="20">
        <f>'ĐU Biên phòng tỉnh'!X7</f>
        <v>0</v>
      </c>
    </row>
    <row r="20" spans="1:25" ht="30.75" customHeight="1">
      <c r="A20" s="18">
        <v>14</v>
      </c>
      <c r="B20" s="19" t="s">
        <v>33</v>
      </c>
      <c r="C20" s="22">
        <f t="shared" ref="C20:D20" si="6">E20+G20+I20+K20+M20+O20+Q20+S20+U20</f>
        <v>0</v>
      </c>
      <c r="D20" s="22">
        <f t="shared" si="6"/>
        <v>0</v>
      </c>
      <c r="E20" s="20">
        <f>'ĐU Công an tỉnh'!E7</f>
        <v>0</v>
      </c>
      <c r="F20" s="20">
        <f>'ĐU Công an tỉnh'!F7</f>
        <v>0</v>
      </c>
      <c r="G20" s="20">
        <f>'ĐU Công an tỉnh'!G7</f>
        <v>0</v>
      </c>
      <c r="H20" s="20">
        <f>'ĐU Công an tỉnh'!H7</f>
        <v>0</v>
      </c>
      <c r="I20" s="20">
        <f>'ĐU Công an tỉnh'!I7</f>
        <v>0</v>
      </c>
      <c r="J20" s="20">
        <f>'ĐU Công an tỉnh'!J7</f>
        <v>0</v>
      </c>
      <c r="K20" s="20">
        <f>'ĐU Công an tỉnh'!K7</f>
        <v>0</v>
      </c>
      <c r="L20" s="20">
        <f>'ĐU Công an tỉnh'!L7</f>
        <v>0</v>
      </c>
      <c r="M20" s="20">
        <f>'ĐU Công an tỉnh'!M7</f>
        <v>0</v>
      </c>
      <c r="N20" s="20">
        <f>'ĐU Công an tỉnh'!N7</f>
        <v>0</v>
      </c>
      <c r="O20" s="20">
        <f>'ĐU Công an tỉnh'!O7</f>
        <v>0</v>
      </c>
      <c r="P20" s="20">
        <f>'ĐU Công an tỉnh'!P7</f>
        <v>0</v>
      </c>
      <c r="Q20" s="20">
        <f>'ĐU Công an tỉnh'!Q7</f>
        <v>0</v>
      </c>
      <c r="R20" s="20">
        <f>'ĐU Công an tỉnh'!R7</f>
        <v>0</v>
      </c>
      <c r="S20" s="20">
        <f>'ĐU Công an tỉnh'!S7</f>
        <v>0</v>
      </c>
      <c r="T20" s="20">
        <f>'ĐU Công an tỉnh'!T7</f>
        <v>0</v>
      </c>
      <c r="U20" s="20">
        <f>'ĐU Công an tỉnh'!U7</f>
        <v>0</v>
      </c>
      <c r="V20" s="20">
        <f>'ĐU Công an tỉnh'!V7</f>
        <v>0</v>
      </c>
      <c r="W20" s="20">
        <f>'ĐU Công an tỉnh'!W7</f>
        <v>0</v>
      </c>
      <c r="X20" s="20">
        <f>'ĐU Công an tỉnh'!X7</f>
        <v>0</v>
      </c>
    </row>
    <row r="21" spans="1:25" ht="30.75" customHeight="1">
      <c r="A21" s="18">
        <v>15</v>
      </c>
      <c r="B21" s="19" t="s">
        <v>34</v>
      </c>
      <c r="C21" s="22">
        <f t="shared" ref="C21:D21" si="7">E21+G21+I21+K21+M21+O21+Q21+S21+U21</f>
        <v>0</v>
      </c>
      <c r="D21" s="22">
        <f t="shared" si="7"/>
        <v>0</v>
      </c>
      <c r="E21" s="20">
        <f>'ĐUK Khối cơ quan -DN'!E7</f>
        <v>0</v>
      </c>
      <c r="F21" s="20">
        <f>'ĐUK Khối cơ quan -DN'!F7</f>
        <v>0</v>
      </c>
      <c r="G21" s="20">
        <f>'ĐUK Khối cơ quan -DN'!G7</f>
        <v>0</v>
      </c>
      <c r="H21" s="20">
        <f>'ĐUK Khối cơ quan -DN'!H7</f>
        <v>0</v>
      </c>
      <c r="I21" s="20">
        <f>'ĐUK Khối cơ quan -DN'!I7</f>
        <v>0</v>
      </c>
      <c r="J21" s="20">
        <f>'ĐUK Khối cơ quan -DN'!J7</f>
        <v>0</v>
      </c>
      <c r="K21" s="20">
        <f>'ĐUK Khối cơ quan -DN'!K7</f>
        <v>0</v>
      </c>
      <c r="L21" s="20">
        <f>'ĐUK Khối cơ quan -DN'!L7</f>
        <v>0</v>
      </c>
      <c r="M21" s="20">
        <f>'ĐUK Khối cơ quan -DN'!M7</f>
        <v>0</v>
      </c>
      <c r="N21" s="20">
        <f>'ĐUK Khối cơ quan -DN'!N7</f>
        <v>0</v>
      </c>
      <c r="O21" s="20">
        <f>'ĐUK Khối cơ quan -DN'!O7</f>
        <v>0</v>
      </c>
      <c r="P21" s="20">
        <f>'ĐUK Khối cơ quan -DN'!P7</f>
        <v>0</v>
      </c>
      <c r="Q21" s="20">
        <f>'ĐUK Khối cơ quan -DN'!Q7</f>
        <v>0</v>
      </c>
      <c r="R21" s="20">
        <f>'ĐUK Khối cơ quan -DN'!R7</f>
        <v>0</v>
      </c>
      <c r="S21" s="20">
        <f>'ĐUK Khối cơ quan -DN'!S7</f>
        <v>0</v>
      </c>
      <c r="T21" s="20">
        <f>'ĐUK Khối cơ quan -DN'!T7</f>
        <v>0</v>
      </c>
      <c r="U21" s="20">
        <f>'ĐUK Khối cơ quan -DN'!U7</f>
        <v>0</v>
      </c>
      <c r="V21" s="20">
        <f>'ĐUK Khối cơ quan -DN'!V7</f>
        <v>0</v>
      </c>
      <c r="W21" s="20">
        <f>'ĐUK Khối cơ quan -DN'!W7</f>
        <v>0</v>
      </c>
      <c r="X21" s="20">
        <f>'ĐUK Khối cơ quan -DN'!X7</f>
        <v>0</v>
      </c>
    </row>
    <row r="22" spans="1:25" ht="29.25" customHeight="1">
      <c r="A22" s="22"/>
      <c r="B22" s="22" t="s">
        <v>35</v>
      </c>
      <c r="C22" s="22">
        <f t="shared" ref="C22:X22" si="8">SUM(C7:C21)</f>
        <v>28</v>
      </c>
      <c r="D22" s="22">
        <f t="shared" si="8"/>
        <v>1862</v>
      </c>
      <c r="E22" s="22">
        <f t="shared" si="8"/>
        <v>9</v>
      </c>
      <c r="F22" s="22">
        <f t="shared" si="8"/>
        <v>534</v>
      </c>
      <c r="G22" s="22">
        <f t="shared" si="8"/>
        <v>2</v>
      </c>
      <c r="H22" s="22">
        <f t="shared" si="8"/>
        <v>113</v>
      </c>
      <c r="I22" s="22">
        <f t="shared" si="8"/>
        <v>2</v>
      </c>
      <c r="J22" s="22">
        <f t="shared" si="8"/>
        <v>126</v>
      </c>
      <c r="K22" s="22">
        <f t="shared" si="8"/>
        <v>9</v>
      </c>
      <c r="L22" s="22">
        <f t="shared" si="8"/>
        <v>582</v>
      </c>
      <c r="M22" s="22">
        <f t="shared" si="8"/>
        <v>3</v>
      </c>
      <c r="N22" s="22">
        <f t="shared" si="8"/>
        <v>229</v>
      </c>
      <c r="O22" s="22">
        <f t="shared" si="8"/>
        <v>1</v>
      </c>
      <c r="P22" s="22">
        <f t="shared" si="8"/>
        <v>44</v>
      </c>
      <c r="Q22" s="22">
        <f t="shared" si="8"/>
        <v>1</v>
      </c>
      <c r="R22" s="22">
        <f t="shared" si="8"/>
        <v>1580</v>
      </c>
      <c r="S22" s="22">
        <f t="shared" si="8"/>
        <v>2</v>
      </c>
      <c r="T22" s="22">
        <f t="shared" si="8"/>
        <v>234</v>
      </c>
      <c r="U22" s="22">
        <f t="shared" si="8"/>
        <v>0</v>
      </c>
      <c r="V22" s="22">
        <f t="shared" si="8"/>
        <v>0</v>
      </c>
      <c r="W22" s="22">
        <f t="shared" si="8"/>
        <v>31</v>
      </c>
      <c r="X22" s="22">
        <f t="shared" si="8"/>
        <v>2135</v>
      </c>
      <c r="Y22" s="31"/>
    </row>
    <row r="23" spans="1:25" ht="21.75" customHeight="1">
      <c r="A23" s="32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5" ht="15.75" customHeight="1">
      <c r="A24" s="32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5" ht="15.75" customHeight="1">
      <c r="A25" s="3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5" ht="15.75" customHeight="1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5" ht="15.75" customHeight="1">
      <c r="A27" s="34"/>
      <c r="B27" s="35"/>
      <c r="C27" s="36"/>
      <c r="D27" s="36"/>
      <c r="E27" s="36"/>
      <c r="F27" s="36"/>
      <c r="G27" s="36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5" ht="15.75" customHeigh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5" ht="15.75" customHeight="1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5" ht="15.75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5" ht="15.75" customHeight="1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5" ht="15.75" customHeight="1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5.75" customHeight="1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5.7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5.75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5.7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5.7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5.75" customHeight="1">
      <c r="A38" s="34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5.7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5.75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5.75" customHeigh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5.75" customHeight="1">
      <c r="A42" s="34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20</v>
      </c>
      <c r="C7" s="7">
        <v>1</v>
      </c>
      <c r="D7" s="7">
        <v>55</v>
      </c>
      <c r="E7" s="38"/>
      <c r="F7" s="38"/>
      <c r="G7" s="38"/>
      <c r="H7" s="38"/>
      <c r="I7" s="38">
        <v>1</v>
      </c>
      <c r="J7" s="38">
        <v>55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18">
        <v>1</v>
      </c>
      <c r="B7" s="19" t="s">
        <v>21</v>
      </c>
      <c r="C7" s="22">
        <f t="shared" ref="C7:D7" si="0">E7+G7+I7+K7+M7+O7+Q7+S7+U7</f>
        <v>4</v>
      </c>
      <c r="D7" s="22">
        <f t="shared" si="0"/>
        <v>153</v>
      </c>
      <c r="E7" s="39">
        <v>2</v>
      </c>
      <c r="F7" s="39">
        <v>77</v>
      </c>
      <c r="G7" s="39"/>
      <c r="H7" s="39"/>
      <c r="I7" s="39"/>
      <c r="J7" s="39"/>
      <c r="K7" s="39">
        <v>2</v>
      </c>
      <c r="L7" s="39">
        <v>76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21">
        <v>1</v>
      </c>
      <c r="X7" s="21">
        <v>85</v>
      </c>
      <c r="Y7" s="34"/>
      <c r="Z7" s="34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22</v>
      </c>
      <c r="C7" s="7">
        <v>3</v>
      </c>
      <c r="D7" s="7">
        <v>234</v>
      </c>
      <c r="E7" s="40"/>
      <c r="F7" s="40"/>
      <c r="G7" s="40"/>
      <c r="H7" s="40"/>
      <c r="I7" s="40"/>
      <c r="J7" s="40"/>
      <c r="K7" s="40">
        <v>3</v>
      </c>
      <c r="L7" s="41">
        <v>234</v>
      </c>
      <c r="M7" s="40"/>
      <c r="N7" s="40"/>
      <c r="O7" s="40"/>
      <c r="P7" s="40"/>
      <c r="Q7" s="42"/>
      <c r="R7" s="42"/>
      <c r="S7" s="40"/>
      <c r="T7" s="41"/>
      <c r="U7" s="40"/>
      <c r="V7" s="40"/>
      <c r="W7" s="40"/>
      <c r="X7" s="43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7" width="4.6640625" customWidth="1"/>
    <col min="18" max="18" width="8.441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23</v>
      </c>
      <c r="C7" s="7">
        <v>3</v>
      </c>
      <c r="D7" s="7">
        <v>129</v>
      </c>
      <c r="E7" s="38">
        <v>1</v>
      </c>
      <c r="F7" s="38">
        <v>41</v>
      </c>
      <c r="G7" s="38"/>
      <c r="H7" s="38"/>
      <c r="I7" s="38"/>
      <c r="J7" s="44"/>
      <c r="K7" s="38"/>
      <c r="L7" s="38"/>
      <c r="M7" s="38"/>
      <c r="N7" s="38"/>
      <c r="O7" s="38">
        <v>1</v>
      </c>
      <c r="P7" s="38">
        <v>44</v>
      </c>
      <c r="Q7" s="44"/>
      <c r="R7" s="38"/>
      <c r="S7" s="38">
        <v>1</v>
      </c>
      <c r="T7" s="38">
        <v>44</v>
      </c>
      <c r="U7" s="38"/>
      <c r="V7" s="38"/>
      <c r="W7" s="38">
        <v>30</v>
      </c>
      <c r="X7" s="45">
        <v>2050</v>
      </c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4140625" defaultRowHeight="15" customHeight="1"/>
  <cols>
    <col min="1" max="1" width="5.441406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40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28.5" customHeight="1">
      <c r="A7" s="46"/>
      <c r="B7" s="46" t="s">
        <v>24</v>
      </c>
      <c r="C7" s="22">
        <f t="shared" ref="C7:D7" si="0">E7+G7+I7+K7+M7+O7+Q7+S7+U7+W7</f>
        <v>2</v>
      </c>
      <c r="D7" s="22">
        <f t="shared" si="0"/>
        <v>505</v>
      </c>
      <c r="E7" s="47">
        <v>1</v>
      </c>
      <c r="F7" s="47">
        <v>80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/>
      <c r="N7" s="47"/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1</v>
      </c>
      <c r="X7" s="47">
        <v>425</v>
      </c>
    </row>
    <row r="8" spans="1:26" ht="14.4">
      <c r="B8" s="1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14.4"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5.75" customHeight="1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5.75" customHeight="1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7.44140625" customWidth="1"/>
    <col min="2" max="2" width="26.109375" customWidth="1"/>
    <col min="3" max="3" width="5.88671875" customWidth="1"/>
    <col min="4" max="4" width="7.8867187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25</v>
      </c>
      <c r="C7" s="7">
        <f>SUM(E7+M7+O7)</f>
        <v>4</v>
      </c>
      <c r="D7" s="7">
        <v>319</v>
      </c>
      <c r="E7" s="48">
        <v>3</v>
      </c>
      <c r="F7" s="48">
        <v>221</v>
      </c>
      <c r="G7" s="48"/>
      <c r="H7" s="48"/>
      <c r="I7" s="48"/>
      <c r="J7" s="48"/>
      <c r="K7" s="48"/>
      <c r="L7" s="48"/>
      <c r="M7" s="48">
        <v>1</v>
      </c>
      <c r="N7" s="48">
        <v>98</v>
      </c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6" ht="21.75" customHeight="1">
      <c r="A8" s="11"/>
      <c r="B8" s="49"/>
      <c r="C8" s="12"/>
      <c r="D8" s="12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1"/>
      <c r="Q8" s="50"/>
      <c r="R8" s="50"/>
      <c r="S8" s="50"/>
      <c r="T8" s="50"/>
      <c r="U8" s="50"/>
      <c r="V8" s="50"/>
      <c r="W8" s="52"/>
      <c r="X8" s="52"/>
    </row>
    <row r="9" spans="1:26" ht="14.4">
      <c r="A9" s="11"/>
      <c r="B9" s="4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52"/>
      <c r="X9" s="53"/>
    </row>
    <row r="10" spans="1:26" ht="14.4">
      <c r="A10" s="54"/>
      <c r="B10" s="5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7.399999999999999">
      <c r="B11" s="5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5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7.399999999999999">
      <c r="B13" s="5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5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7.399999999999999">
      <c r="B15" s="5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5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7.399999999999999">
      <c r="B17" s="5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5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7"/>
      <c r="Q18" s="4"/>
      <c r="R18" s="57"/>
      <c r="S18" s="4"/>
      <c r="T18" s="4"/>
      <c r="U18" s="4"/>
      <c r="V18" s="4"/>
      <c r="W18" s="4"/>
      <c r="X18" s="4"/>
    </row>
    <row r="19" spans="2:24" ht="17.399999999999999">
      <c r="B19" s="5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5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7"/>
      <c r="Q20" s="4"/>
      <c r="R20" s="57"/>
      <c r="S20" s="4"/>
      <c r="T20" s="4"/>
      <c r="U20" s="4"/>
      <c r="V20" s="4"/>
      <c r="W20" s="4"/>
      <c r="X20" s="4"/>
    </row>
    <row r="21" spans="2:24" ht="15.75" customHeight="1">
      <c r="B21" s="5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5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7"/>
      <c r="Q22" s="4"/>
      <c r="R22" s="57"/>
      <c r="S22" s="4"/>
      <c r="T22" s="4"/>
      <c r="U22" s="4"/>
      <c r="V22" s="4"/>
      <c r="W22" s="4"/>
      <c r="X22" s="4"/>
    </row>
    <row r="23" spans="2:24" ht="15.75" customHeight="1">
      <c r="B23" s="5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5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7"/>
      <c r="Q24" s="4"/>
      <c r="R24" s="57"/>
      <c r="S24" s="4"/>
      <c r="T24" s="4"/>
      <c r="U24" s="4"/>
      <c r="V24" s="4"/>
      <c r="W24" s="4"/>
      <c r="X24" s="4"/>
    </row>
    <row r="25" spans="2:24" ht="15.75" customHeight="1">
      <c r="B25" s="5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5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7"/>
      <c r="Q26" s="4"/>
      <c r="R26" s="57"/>
      <c r="S26" s="4"/>
      <c r="T26" s="4"/>
      <c r="U26" s="4"/>
      <c r="V26" s="4"/>
      <c r="W26" s="4"/>
      <c r="X26" s="4"/>
    </row>
    <row r="27" spans="2:24" ht="15.75" customHeight="1">
      <c r="B27" s="5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5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7"/>
      <c r="Q28" s="4"/>
      <c r="R28" s="57"/>
      <c r="S28" s="4"/>
      <c r="T28" s="4"/>
      <c r="U28" s="4"/>
      <c r="V28" s="4"/>
      <c r="W28" s="4"/>
      <c r="X28" s="4"/>
    </row>
    <row r="29" spans="2:24" ht="15.75" customHeight="1">
      <c r="B29" s="5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5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5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5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4.33203125" customWidth="1"/>
    <col min="2" max="2" width="26.109375" customWidth="1"/>
    <col min="3" max="3" width="5.88671875" customWidth="1"/>
    <col min="4" max="4" width="5.6640625" customWidth="1"/>
    <col min="5" max="13" width="4.6640625" customWidth="1"/>
    <col min="14" max="14" width="5.33203125" customWidth="1"/>
    <col min="15" max="15" width="5" customWidth="1"/>
    <col min="16" max="16" width="5.6640625" customWidth="1"/>
    <col min="17" max="18" width="4.6640625" customWidth="1"/>
    <col min="19" max="19" width="4.5546875" customWidth="1"/>
    <col min="20" max="20" width="6.5546875" customWidth="1"/>
    <col min="21" max="21" width="4.44140625" customWidth="1"/>
    <col min="22" max="22" width="5.109375" customWidth="1"/>
    <col min="23" max="23" width="4.33203125" customWidth="1"/>
    <col min="24" max="24" width="6" customWidth="1"/>
    <col min="25" max="26" width="8.6640625" customWidth="1"/>
  </cols>
  <sheetData>
    <row r="1" spans="1:26" ht="54.75" customHeight="1">
      <c r="A1" s="76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6" ht="24.75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6" ht="15" customHeight="1">
      <c r="A3" s="67" t="s">
        <v>0</v>
      </c>
      <c r="B3" s="67" t="s">
        <v>1</v>
      </c>
      <c r="C3" s="70" t="s">
        <v>2</v>
      </c>
      <c r="D3" s="71"/>
      <c r="E3" s="63" t="s">
        <v>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0" t="s">
        <v>4</v>
      </c>
      <c r="X3" s="71"/>
    </row>
    <row r="4" spans="1:26" ht="110.25" customHeight="1">
      <c r="A4" s="68"/>
      <c r="B4" s="68"/>
      <c r="C4" s="72"/>
      <c r="D4" s="73"/>
      <c r="E4" s="63" t="s">
        <v>5</v>
      </c>
      <c r="F4" s="64"/>
      <c r="G4" s="63" t="s">
        <v>6</v>
      </c>
      <c r="H4" s="64"/>
      <c r="I4" s="63" t="s">
        <v>7</v>
      </c>
      <c r="J4" s="64"/>
      <c r="K4" s="63" t="s">
        <v>8</v>
      </c>
      <c r="L4" s="64"/>
      <c r="M4" s="63" t="s">
        <v>9</v>
      </c>
      <c r="N4" s="64"/>
      <c r="O4" s="63" t="s">
        <v>10</v>
      </c>
      <c r="P4" s="64"/>
      <c r="Q4" s="63" t="s">
        <v>11</v>
      </c>
      <c r="R4" s="64"/>
      <c r="S4" s="63" t="s">
        <v>12</v>
      </c>
      <c r="T4" s="64"/>
      <c r="U4" s="63" t="s">
        <v>13</v>
      </c>
      <c r="V4" s="64"/>
      <c r="W4" s="72"/>
      <c r="X4" s="73"/>
    </row>
    <row r="5" spans="1:26" ht="42.75" customHeight="1">
      <c r="A5" s="69"/>
      <c r="B5" s="69"/>
      <c r="C5" s="1" t="s">
        <v>14</v>
      </c>
      <c r="D5" s="1" t="s">
        <v>15</v>
      </c>
      <c r="E5" s="1" t="s">
        <v>14</v>
      </c>
      <c r="F5" s="1" t="s">
        <v>15</v>
      </c>
      <c r="G5" s="1" t="s">
        <v>14</v>
      </c>
      <c r="H5" s="1" t="s">
        <v>15</v>
      </c>
      <c r="I5" s="1" t="s">
        <v>14</v>
      </c>
      <c r="J5" s="1" t="s">
        <v>15</v>
      </c>
      <c r="K5" s="1" t="s">
        <v>14</v>
      </c>
      <c r="L5" s="1" t="s">
        <v>15</v>
      </c>
      <c r="M5" s="1" t="s">
        <v>14</v>
      </c>
      <c r="N5" s="1" t="s">
        <v>15</v>
      </c>
      <c r="O5" s="1" t="s">
        <v>14</v>
      </c>
      <c r="P5" s="1" t="s">
        <v>15</v>
      </c>
      <c r="Q5" s="1" t="s">
        <v>14</v>
      </c>
      <c r="R5" s="1" t="s">
        <v>15</v>
      </c>
      <c r="S5" s="1" t="s">
        <v>14</v>
      </c>
      <c r="T5" s="1" t="s">
        <v>15</v>
      </c>
      <c r="U5" s="1" t="s">
        <v>14</v>
      </c>
      <c r="V5" s="1" t="s">
        <v>15</v>
      </c>
      <c r="W5" s="1" t="s">
        <v>14</v>
      </c>
      <c r="X5" s="1" t="s">
        <v>16</v>
      </c>
    </row>
    <row r="6" spans="1:26" ht="19.5" customHeight="1">
      <c r="A6" s="2">
        <v>1</v>
      </c>
      <c r="B6" s="3">
        <v>2</v>
      </c>
      <c r="C6" s="2">
        <v>3</v>
      </c>
      <c r="D6" s="3">
        <v>4</v>
      </c>
      <c r="E6" s="2">
        <v>5</v>
      </c>
      <c r="F6" s="3">
        <v>6</v>
      </c>
      <c r="G6" s="2">
        <v>7</v>
      </c>
      <c r="H6" s="3">
        <v>8</v>
      </c>
      <c r="I6" s="2">
        <v>9</v>
      </c>
      <c r="J6" s="3">
        <v>10</v>
      </c>
      <c r="K6" s="2">
        <v>11</v>
      </c>
      <c r="L6" s="3">
        <v>12</v>
      </c>
      <c r="M6" s="2">
        <v>13</v>
      </c>
      <c r="N6" s="3">
        <v>14</v>
      </c>
      <c r="O6" s="2">
        <v>15</v>
      </c>
      <c r="P6" s="3">
        <v>16</v>
      </c>
      <c r="Q6" s="2">
        <v>17</v>
      </c>
      <c r="R6" s="3">
        <v>18</v>
      </c>
      <c r="S6" s="2">
        <v>19</v>
      </c>
      <c r="T6" s="3">
        <v>20</v>
      </c>
      <c r="U6" s="2">
        <v>21</v>
      </c>
      <c r="V6" s="3">
        <v>22</v>
      </c>
      <c r="W6" s="2">
        <v>23</v>
      </c>
      <c r="X6" s="3">
        <v>24</v>
      </c>
      <c r="Y6" s="4"/>
      <c r="Z6" s="4"/>
    </row>
    <row r="7" spans="1:26" ht="30.75" customHeight="1">
      <c r="A7" s="5">
        <v>1</v>
      </c>
      <c r="B7" s="6" t="s">
        <v>26</v>
      </c>
      <c r="C7" s="7"/>
      <c r="D7" s="22"/>
      <c r="E7" s="38">
        <v>2</v>
      </c>
      <c r="F7" s="38">
        <v>141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45"/>
      <c r="U7" s="38"/>
      <c r="V7" s="45"/>
      <c r="W7" s="38"/>
      <c r="X7" s="45"/>
    </row>
    <row r="8" spans="1:26" ht="21.75" customHeigh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6" ht="14.4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6" ht="14.4">
      <c r="B10" s="1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14.4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6" ht="14.4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ht="14.4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6" ht="14.4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6" ht="14.4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6" ht="14.4"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4.4">
      <c r="B17" s="1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4.4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4.4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4.4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.7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.75" customHeight="1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2:24" ht="15.75" customHeight="1"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ht="15.75" customHeight="1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5.75" customHeight="1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2:24" ht="15.75" customHeight="1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2:24" ht="15.75" customHeight="1"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2:24" ht="15.75" customHeight="1"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2:24" ht="15.75" customHeight="1"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4" ht="15.75" customHeight="1"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2:24" ht="15.75" customHeight="1"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5.75" customHeight="1"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5.75" customHeight="1"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5.75" customHeight="1"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.75" customHeight="1"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.75" customHeigh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5.75" customHeight="1"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customHeight="1"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5.75" customHeight="1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5.75" customHeight="1"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5.75" customHeight="1"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customHeight="1"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customHeight="1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ht="15.75" customHeight="1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ht="15.75" customHeight="1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5.7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ht="15.75" customHeight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ht="15.75" customHeight="1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.75" customHeight="1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.75" customHeight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.75" customHeight="1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.75" customHeight="1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.75" customHeight="1"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.75" customHeight="1"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ht="15.75" customHeight="1"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customHeight="1"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ht="15.75" customHeight="1"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5.75" customHeight="1"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15.75" customHeight="1"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.75" customHeight="1"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ht="15.75" customHeight="1"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2:24" ht="15.75" customHeight="1"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 ht="15.75" customHeight="1"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 ht="15.75" customHeight="1">
      <c r="B66" s="1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 ht="15.75" customHeight="1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 ht="15.75" customHeight="1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 ht="15.75" customHeight="1">
      <c r="B69" s="1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 ht="15.75" customHeight="1">
      <c r="B70" s="1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 ht="15.75" customHeight="1">
      <c r="B71" s="1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 ht="15.75" customHeight="1">
      <c r="B72" s="1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ht="15.75" customHeight="1">
      <c r="B73" s="1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 ht="15.75" customHeight="1">
      <c r="B74" s="1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 ht="15.75" customHeight="1"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 ht="15.75" customHeight="1"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 ht="15.75" customHeight="1">
      <c r="B77" s="1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 ht="15.75" customHeight="1">
      <c r="B78" s="1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5.75" customHeight="1">
      <c r="B79" s="1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 ht="15.75" customHeight="1">
      <c r="B80" s="1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 ht="15.75" customHeight="1">
      <c r="B81" s="1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 ht="15.75" customHeight="1">
      <c r="B82" s="1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 ht="15.75" customHeight="1">
      <c r="B83" s="1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 ht="15.75" customHeight="1">
      <c r="B84" s="1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 ht="15.75" customHeight="1">
      <c r="B85" s="1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 ht="15.75" customHeight="1">
      <c r="B86" s="1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 ht="15.75" customHeight="1">
      <c r="B87" s="1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 ht="15.75" customHeight="1">
      <c r="B88" s="1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 ht="15.75" customHeight="1">
      <c r="B89" s="1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 ht="15.75" customHeight="1">
      <c r="B90" s="1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 ht="15.75" customHeight="1">
      <c r="B91" s="1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 ht="15.75" customHeight="1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 ht="15.75" customHeight="1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 ht="15.75" customHeight="1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 ht="15.75" customHeight="1">
      <c r="B95" s="1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 ht="15.75" customHeight="1">
      <c r="B96" s="1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 ht="15.75" customHeight="1">
      <c r="B97" s="1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 ht="15.75" customHeight="1">
      <c r="B98" s="1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 ht="15.75" customHeight="1">
      <c r="B99" s="1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 ht="15.75" customHeight="1"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 ht="15.75" customHeight="1"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 ht="15.75" customHeight="1">
      <c r="B102" s="1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 ht="15.75" customHeight="1">
      <c r="B103" s="1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 ht="15.75" customHeight="1">
      <c r="B104" s="1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 ht="15.75" customHeight="1">
      <c r="B105" s="1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 ht="15.75" customHeight="1">
      <c r="B106" s="1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 ht="15.75" customHeight="1">
      <c r="B107" s="1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 ht="15.75" customHeight="1">
      <c r="B108" s="1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 ht="15.75" customHeight="1">
      <c r="B109" s="1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 ht="15.75" customHeight="1">
      <c r="B110" s="1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 ht="15.75" customHeight="1">
      <c r="B111" s="1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 ht="15.75" customHeight="1"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 ht="15.75" customHeight="1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 ht="15.75" customHeight="1">
      <c r="B114" s="1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 ht="15.75" customHeight="1">
      <c r="B115" s="1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 ht="15.75" customHeight="1">
      <c r="B116" s="1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 ht="15.75" customHeight="1">
      <c r="B117" s="1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 ht="15.75" customHeight="1">
      <c r="B118" s="1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 ht="15.75" customHeight="1">
      <c r="B119" s="1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 ht="15.75" customHeight="1">
      <c r="B120" s="1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 ht="15.75" customHeight="1">
      <c r="B121" s="1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 ht="15.75" customHeight="1">
      <c r="B122" s="1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 ht="15.75" customHeight="1">
      <c r="B123" s="1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 ht="15.75" customHeight="1">
      <c r="B124" s="1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 ht="15.75" customHeight="1">
      <c r="B125" s="1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 ht="15.75" customHeight="1">
      <c r="B126" s="1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 ht="15.75" customHeight="1">
      <c r="B127" s="1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 ht="15.75" customHeight="1">
      <c r="B128" s="1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 ht="15.75" customHeight="1">
      <c r="B129" s="1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 ht="15.75" customHeight="1">
      <c r="B130" s="1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 ht="15.75" customHeight="1">
      <c r="B131" s="1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 ht="15.75" customHeight="1">
      <c r="B132" s="1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 ht="15.75" customHeight="1">
      <c r="B133" s="1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 ht="15.75" customHeight="1">
      <c r="B134" s="1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 ht="15.75" customHeight="1">
      <c r="B135" s="1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 ht="15.75" customHeight="1">
      <c r="B136" s="1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 ht="15.75" customHeight="1">
      <c r="B137" s="1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 ht="15.75" customHeight="1">
      <c r="B138" s="1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 ht="15.75" customHeight="1">
      <c r="B139" s="1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 ht="15.75" customHeight="1">
      <c r="B140" s="1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 ht="15.75" customHeight="1">
      <c r="B141" s="1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 ht="15.75" customHeight="1">
      <c r="B142" s="1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 ht="15.75" customHeight="1">
      <c r="B143" s="1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 ht="15.75" customHeight="1">
      <c r="B144" s="1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 ht="15.75" customHeight="1">
      <c r="B145" s="1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 ht="15.75" customHeight="1">
      <c r="B146" s="1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 ht="15.75" customHeight="1">
      <c r="B147" s="1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 ht="15.75" customHeight="1">
      <c r="B148" s="1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 ht="15.75" customHeight="1">
      <c r="B149" s="1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 ht="15.75" customHeight="1">
      <c r="B150" s="1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 ht="15.75" customHeight="1">
      <c r="B151" s="1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 ht="15.75" customHeight="1">
      <c r="B152" s="1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 ht="15.75" customHeight="1">
      <c r="B153" s="1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 ht="15.75" customHeight="1">
      <c r="B154" s="1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 ht="15.75" customHeight="1">
      <c r="B155" s="1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 ht="15.75" customHeight="1">
      <c r="B156" s="1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 ht="15.75" customHeight="1">
      <c r="B157" s="1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 ht="15.75" customHeight="1">
      <c r="B158" s="1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 ht="15.75" customHeight="1">
      <c r="B159" s="1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 ht="15.75" customHeight="1">
      <c r="B160" s="1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 ht="15.75" customHeight="1">
      <c r="B161" s="1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 ht="15.75" customHeight="1">
      <c r="B162" s="1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 ht="15.75" customHeight="1">
      <c r="B163" s="1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 ht="15.75" customHeight="1">
      <c r="B164" s="1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 ht="15.75" customHeight="1">
      <c r="B165" s="1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 ht="15.75" customHeight="1">
      <c r="B166" s="1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 ht="15.75" customHeight="1">
      <c r="B167" s="1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 ht="15.75" customHeight="1">
      <c r="B168" s="1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 ht="15.75" customHeight="1">
      <c r="B169" s="1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 ht="15.75" customHeight="1"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 ht="15.75" customHeight="1">
      <c r="B171" s="1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 ht="15.75" customHeight="1">
      <c r="B172" s="1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 ht="15.75" customHeight="1"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 ht="15.75" customHeight="1">
      <c r="B174" s="1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 ht="15.75" customHeight="1"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 ht="15.75" customHeight="1">
      <c r="B176" s="1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 ht="15.75" customHeight="1">
      <c r="B177" s="1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 ht="15.75" customHeight="1">
      <c r="B178" s="1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 ht="15.75" customHeight="1">
      <c r="B179" s="1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 ht="15.75" customHeight="1">
      <c r="B180" s="1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 ht="15.75" customHeight="1">
      <c r="B181" s="1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 ht="15.75" customHeight="1">
      <c r="B182" s="1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 ht="15.75" customHeight="1">
      <c r="B183" s="1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 ht="15.75" customHeight="1">
      <c r="B184" s="1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 ht="15.75" customHeight="1">
      <c r="B185" s="1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 ht="15.75" customHeight="1">
      <c r="B186" s="1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 ht="15.75" customHeight="1">
      <c r="B187" s="1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 ht="15.75" customHeight="1">
      <c r="B188" s="1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 ht="15.75" customHeight="1">
      <c r="B189" s="1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 ht="15.75" customHeight="1">
      <c r="B190" s="1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 ht="15.75" customHeight="1">
      <c r="B191" s="1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 ht="15.75" customHeight="1">
      <c r="B192" s="1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 ht="15.75" customHeight="1">
      <c r="B193" s="1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 ht="15.75" customHeight="1">
      <c r="B194" s="1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 ht="15.75" customHeight="1">
      <c r="B195" s="1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 ht="15.75" customHeight="1">
      <c r="B196" s="1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 ht="15.75" customHeight="1">
      <c r="B197" s="1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 ht="15.75" customHeight="1">
      <c r="B198" s="1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 ht="15.75" customHeight="1">
      <c r="B199" s="1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 ht="15.75" customHeight="1">
      <c r="B200" s="1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 ht="15.75" customHeight="1">
      <c r="B201" s="1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 ht="15.75" customHeight="1">
      <c r="B202" s="1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 ht="15.75" customHeight="1">
      <c r="B203" s="1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 ht="15.75" customHeight="1">
      <c r="B204" s="1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 ht="15.75" customHeight="1"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 ht="15.75" customHeight="1">
      <c r="B206" s="1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 ht="15.75" customHeight="1">
      <c r="B207" s="1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 ht="15.75" customHeight="1">
      <c r="B208" s="1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 ht="15.75" customHeight="1">
      <c r="B209" s="1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 ht="15.75" customHeight="1">
      <c r="B210" s="1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 ht="15.75" customHeight="1">
      <c r="B211" s="1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 ht="15.75" customHeight="1">
      <c r="B212" s="1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 ht="15.75" customHeight="1">
      <c r="B213" s="1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 ht="15.75" customHeight="1">
      <c r="B214" s="1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 ht="15.75" customHeight="1">
      <c r="B215" s="1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 ht="15.75" customHeight="1">
      <c r="B216" s="1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 ht="15.75" customHeight="1">
      <c r="B217" s="1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 ht="15.75" customHeight="1">
      <c r="B218" s="1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 ht="15.75" customHeight="1">
      <c r="B219" s="1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 ht="15.75" customHeight="1">
      <c r="B220" s="1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 ht="15.75" customHeight="1">
      <c r="B221" s="1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 ht="15.75" customHeight="1">
      <c r="B222" s="1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 ht="15.75" customHeight="1">
      <c r="B223" s="1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 ht="15.75" customHeight="1">
      <c r="B224" s="1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2:24" ht="15.75" customHeight="1">
      <c r="B225" s="1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2:24" ht="15.75" customHeight="1">
      <c r="B226" s="1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2:24" ht="15.75" customHeight="1">
      <c r="B227" s="1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2:24" ht="15.75" customHeight="1">
      <c r="B228" s="1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2:24" ht="15.75" customHeight="1">
      <c r="B229" s="1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2:24" ht="15.75" customHeight="1">
      <c r="B230" s="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2:24" ht="15.75" customHeight="1">
      <c r="B231" s="1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2:24" ht="15.75" customHeight="1">
      <c r="B232" s="1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2:24" ht="15.75" customHeight="1">
      <c r="B233" s="1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2:24" ht="15.75" customHeight="1">
      <c r="B234" s="1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2:24" ht="15.75" customHeight="1">
      <c r="B235" s="1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2:24" ht="15.75" customHeight="1">
      <c r="B236" s="1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2:24" ht="15.75" customHeight="1">
      <c r="B237" s="1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2:24" ht="15.75" customHeight="1">
      <c r="B238" s="1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2:24" ht="15.75" customHeight="1">
      <c r="B239" s="1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2:24" ht="15.75" customHeight="1">
      <c r="B240" s="1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2:24" ht="15.75" customHeight="1">
      <c r="B241" s="1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2:24" ht="15.75" customHeight="1">
      <c r="B242" s="1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2:24" ht="15.75" customHeight="1">
      <c r="B243" s="1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2:24" ht="15.75" customHeight="1">
      <c r="B244" s="1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2:24" ht="15.75" customHeight="1">
      <c r="B245" s="1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2:24" ht="15.75" customHeight="1">
      <c r="B246" s="1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2:24" ht="15.75" customHeight="1">
      <c r="B247" s="1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2:24" ht="15.75" customHeight="1">
      <c r="B248" s="1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2:24" ht="15.75" customHeight="1">
      <c r="B249" s="1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2:24" ht="15.75" customHeight="1">
      <c r="B250" s="1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2:24" ht="15.75" customHeight="1">
      <c r="B251" s="1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2:24" ht="15.75" customHeight="1">
      <c r="B252" s="1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2:24" ht="15.75" customHeight="1">
      <c r="B253" s="1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2:24" ht="15.75" customHeight="1">
      <c r="B254" s="1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2:24" ht="15.75" customHeight="1">
      <c r="B255" s="1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2:24" ht="15.75" customHeight="1">
      <c r="B256" s="1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2:24" ht="15.75" customHeight="1">
      <c r="B257" s="1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2:24" ht="15.75" customHeight="1">
      <c r="B258" s="1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2:24" ht="15.75" customHeight="1">
      <c r="B259" s="1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2:24" ht="15.75" customHeight="1">
      <c r="B260" s="1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2:24" ht="15.75" customHeight="1">
      <c r="B261" s="1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2:24" ht="15.75" customHeight="1">
      <c r="B262" s="1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2:24" ht="15.75" customHeight="1">
      <c r="B263" s="1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2:24" ht="15.75" customHeight="1">
      <c r="B264" s="1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24" ht="15.75" customHeight="1">
      <c r="B265" s="1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2:24" ht="15.75" customHeight="1">
      <c r="B266" s="1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2:24" ht="15.75" customHeight="1">
      <c r="B267" s="1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2:24" ht="15.75" customHeight="1">
      <c r="B268" s="1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2:24" ht="15.75" customHeight="1">
      <c r="B269" s="1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2:24" ht="15.75" customHeight="1">
      <c r="B270" s="1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2:24" ht="15.75" customHeight="1">
      <c r="B271" s="1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2:24" ht="15.75" customHeight="1">
      <c r="B272" s="1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2:24" ht="15.75" customHeight="1">
      <c r="B273" s="1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2:24" ht="15.75" customHeight="1">
      <c r="B274" s="1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2:24" ht="15.75" customHeight="1">
      <c r="B275" s="1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2:24" ht="15.75" customHeight="1">
      <c r="B276" s="1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2:24" ht="15.75" customHeight="1">
      <c r="B277" s="1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2:24" ht="15.75" customHeight="1">
      <c r="B278" s="1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2:24" ht="15.75" customHeight="1">
      <c r="B279" s="1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2:24" ht="15.75" customHeight="1">
      <c r="B280" s="1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2:24" ht="15.75" customHeight="1">
      <c r="B281" s="1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2:24" ht="15.75" customHeight="1">
      <c r="B282" s="1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2:24" ht="15.75" customHeight="1">
      <c r="B283" s="1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2:24" ht="15.75" customHeight="1">
      <c r="B284" s="1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2:24" ht="15.75" customHeight="1">
      <c r="B285" s="1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2:24" ht="15.75" customHeight="1">
      <c r="B286" s="1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2:24" ht="15.75" customHeight="1">
      <c r="B287" s="1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2:24" ht="15.75" customHeight="1">
      <c r="B288" s="1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2:24" ht="15.75" customHeight="1">
      <c r="B289" s="1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2:24" ht="15.75" customHeight="1">
      <c r="B290" s="1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2:24" ht="15.75" customHeight="1">
      <c r="B291" s="1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2:24" ht="15.75" customHeight="1">
      <c r="B292" s="1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2:24" ht="15.75" customHeight="1">
      <c r="B293" s="1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2:24" ht="15.75" customHeight="1">
      <c r="B294" s="1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2:24" ht="15.75" customHeight="1">
      <c r="B295" s="1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2:24" ht="15.75" customHeight="1">
      <c r="B296" s="1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2:24" ht="15.75" customHeight="1">
      <c r="B297" s="1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2:24" ht="15.75" customHeight="1">
      <c r="B298" s="1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2:24" ht="15.75" customHeight="1">
      <c r="B299" s="1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2:24" ht="15.75" customHeight="1">
      <c r="B300" s="1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2:24" ht="15.75" customHeight="1">
      <c r="B301" s="1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2:24" ht="15.75" customHeight="1">
      <c r="B302" s="1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2:24" ht="15.75" customHeight="1">
      <c r="B303" s="1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2:24" ht="15.75" customHeight="1">
      <c r="B304" s="1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2:24" ht="15.75" customHeight="1">
      <c r="B305" s="1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2:24" ht="15.75" customHeight="1">
      <c r="B306" s="1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2:24" ht="15.75" customHeight="1">
      <c r="B307" s="1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2:24" ht="15.75" customHeight="1">
      <c r="B308" s="1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2:24" ht="15.75" customHeight="1">
      <c r="B309" s="1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2:24" ht="15.75" customHeight="1">
      <c r="B310" s="1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2:24" ht="15.75" customHeight="1">
      <c r="B311" s="1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2:24" ht="15.75" customHeight="1">
      <c r="B312" s="1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2:24" ht="15.75" customHeight="1">
      <c r="B313" s="1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2:24" ht="15.75" customHeight="1">
      <c r="B314" s="1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2:24" ht="15.75" customHeight="1">
      <c r="B315" s="1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2:24" ht="15.75" customHeight="1">
      <c r="B316" s="1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2:24" ht="15.75" customHeight="1">
      <c r="B317" s="1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2:24" ht="15.75" customHeight="1">
      <c r="B318" s="1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2:24" ht="15.75" customHeight="1">
      <c r="B319" s="1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2:24" ht="15.75" customHeight="1">
      <c r="B320" s="1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2:24" ht="15.75" customHeight="1">
      <c r="B321" s="1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2:24" ht="15.75" customHeight="1">
      <c r="B322" s="1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2:24" ht="15.75" customHeight="1">
      <c r="B323" s="1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2:24" ht="15.75" customHeight="1">
      <c r="B324" s="1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2:24" ht="15.75" customHeight="1">
      <c r="B325" s="1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2:24" ht="15.75" customHeight="1">
      <c r="B326" s="1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2:24" ht="15.75" customHeight="1">
      <c r="B327" s="1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2:24" ht="15.75" customHeight="1">
      <c r="B328" s="1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2:24" ht="15.75" customHeight="1">
      <c r="B329" s="1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2:24" ht="15.75" customHeight="1">
      <c r="B330" s="1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2:24" ht="15.75" customHeight="1">
      <c r="B331" s="1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2:24" ht="15.75" customHeight="1">
      <c r="B332" s="1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2:24" ht="15.75" customHeight="1">
      <c r="B333" s="1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2:24" ht="15.75" customHeight="1">
      <c r="B334" s="1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2:24" ht="15.75" customHeight="1">
      <c r="B335" s="1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2:24" ht="15.75" customHeight="1">
      <c r="B336" s="1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2:24" ht="15.75" customHeight="1">
      <c r="B337" s="1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2:24" ht="15.75" customHeight="1">
      <c r="B338" s="1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2:24" ht="15.75" customHeight="1">
      <c r="B339" s="1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2:24" ht="15.75" customHeight="1">
      <c r="B340" s="1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2:24" ht="15.75" customHeight="1">
      <c r="B341" s="1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2:24" ht="15.75" customHeight="1">
      <c r="B342" s="1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2:24" ht="15.75" customHeight="1">
      <c r="B343" s="1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2:24" ht="15.75" customHeight="1">
      <c r="B344" s="1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2:24" ht="15.75" customHeight="1">
      <c r="B345" s="1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2:24" ht="15.75" customHeight="1">
      <c r="B346" s="1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2:24" ht="15.75" customHeight="1">
      <c r="B347" s="1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2:24" ht="15.75" customHeight="1">
      <c r="B348" s="1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2:24" ht="15.75" customHeight="1">
      <c r="B349" s="1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2:24" ht="15.75" customHeight="1">
      <c r="B350" s="1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2:24" ht="15.75" customHeight="1">
      <c r="B351" s="1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2:24" ht="15.75" customHeight="1">
      <c r="B352" s="1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2:24" ht="15.75" customHeight="1">
      <c r="B353" s="1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2:24" ht="15.75" customHeight="1">
      <c r="B354" s="1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2:24" ht="15.75" customHeight="1">
      <c r="B355" s="1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2:24" ht="15.75" customHeight="1">
      <c r="B356" s="1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2:24" ht="15.75" customHeight="1">
      <c r="B357" s="1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2:24" ht="15.75" customHeight="1">
      <c r="B358" s="1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2:24" ht="15.75" customHeight="1">
      <c r="B359" s="1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2:24" ht="15.75" customHeight="1">
      <c r="B360" s="1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2:24" ht="15.75" customHeight="1">
      <c r="B361" s="1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2:24" ht="15.75" customHeight="1">
      <c r="B362" s="1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2:24" ht="15.75" customHeight="1">
      <c r="B363" s="1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2:24" ht="15.75" customHeight="1">
      <c r="B364" s="1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2:24" ht="15.75" customHeight="1">
      <c r="B365" s="1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2:24" ht="15.75" customHeight="1">
      <c r="B366" s="1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2:24" ht="15.75" customHeight="1">
      <c r="B367" s="1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2:24" ht="15.75" customHeight="1">
      <c r="B368" s="1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2:24" ht="15.75" customHeight="1">
      <c r="B369" s="1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2:24" ht="15.75" customHeight="1">
      <c r="B370" s="1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2:24" ht="15.75" customHeight="1">
      <c r="B371" s="1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2:24" ht="15.75" customHeight="1">
      <c r="B372" s="1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2:24" ht="15.75" customHeight="1">
      <c r="B373" s="1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2:24" ht="15.75" customHeight="1">
      <c r="B374" s="1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2:24" ht="15.75" customHeight="1">
      <c r="B375" s="1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2:24" ht="15.75" customHeight="1">
      <c r="B376" s="1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2:24" ht="15.75" customHeight="1">
      <c r="B377" s="1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2:24" ht="15.75" customHeight="1">
      <c r="B378" s="1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2:24" ht="15.75" customHeight="1">
      <c r="B379" s="1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2:24" ht="15.75" customHeight="1">
      <c r="B380" s="1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2:24" ht="15.75" customHeight="1">
      <c r="B381" s="1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2:24" ht="15.75" customHeight="1">
      <c r="B382" s="1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2:24" ht="15.75" customHeight="1">
      <c r="B383" s="1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2:24" ht="15.75" customHeight="1">
      <c r="B384" s="1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2:24" ht="15.75" customHeight="1">
      <c r="B385" s="1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2:24" ht="15.75" customHeight="1">
      <c r="B386" s="1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2:24" ht="15.75" customHeight="1">
      <c r="B387" s="1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2:24" ht="15.75" customHeight="1">
      <c r="B388" s="1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2:24" ht="15.75" customHeight="1">
      <c r="B389" s="1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2:24" ht="15.75" customHeight="1">
      <c r="B390" s="1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2:24" ht="15.75" customHeight="1">
      <c r="B391" s="1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2:24" ht="15.75" customHeight="1">
      <c r="B392" s="1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2:24" ht="15.75" customHeight="1">
      <c r="B393" s="1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2:24" ht="15.75" customHeight="1">
      <c r="B394" s="1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2:24" ht="15.75" customHeight="1">
      <c r="B395" s="1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2:24" ht="15.75" customHeight="1">
      <c r="B396" s="1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2:24" ht="15.75" customHeight="1">
      <c r="B397" s="1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2:24" ht="15.75" customHeight="1">
      <c r="B398" s="1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2:24" ht="15.75" customHeight="1">
      <c r="B399" s="1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2:24" ht="15.75" customHeight="1">
      <c r="B400" s="1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2:24" ht="15.75" customHeight="1">
      <c r="B401" s="1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2:24" ht="15.75" customHeight="1">
      <c r="B402" s="1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2:24" ht="15.75" customHeight="1">
      <c r="B403" s="1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2:24" ht="15.75" customHeight="1">
      <c r="B404" s="1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2:24" ht="15.75" customHeight="1">
      <c r="B405" s="1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2:24" ht="15.75" customHeight="1">
      <c r="B406" s="1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2:24" ht="15.75" customHeight="1">
      <c r="B407" s="1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2:24" ht="15.75" customHeight="1">
      <c r="B408" s="1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2:24" ht="15.75" customHeight="1">
      <c r="B409" s="1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2:24" ht="15.75" customHeight="1">
      <c r="B410" s="1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2:24" ht="15.75" customHeight="1">
      <c r="B411" s="1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2:24" ht="15.75" customHeight="1">
      <c r="B412" s="1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2:24" ht="15.75" customHeight="1">
      <c r="B413" s="1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2:24" ht="15.75" customHeight="1">
      <c r="B414" s="1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2:24" ht="15.75" customHeight="1">
      <c r="B415" s="1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2:24" ht="15.75" customHeight="1">
      <c r="B416" s="1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2:24" ht="15.75" customHeight="1">
      <c r="B417" s="1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2:24" ht="15.75" customHeight="1">
      <c r="B418" s="1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2:24" ht="15.75" customHeight="1">
      <c r="B419" s="1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2:24" ht="15.75" customHeight="1">
      <c r="B420" s="1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2:24" ht="15.75" customHeight="1">
      <c r="B421" s="1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2:24" ht="15.75" customHeight="1">
      <c r="B422" s="1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2:24" ht="15.75" customHeight="1">
      <c r="B423" s="1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2:24" ht="15.75" customHeight="1">
      <c r="B424" s="1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2:24" ht="15.75" customHeight="1">
      <c r="B425" s="1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2:24" ht="15.75" customHeight="1">
      <c r="B426" s="1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2:24" ht="15.75" customHeight="1">
      <c r="B427" s="1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2:24" ht="15.75" customHeight="1">
      <c r="B428" s="1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2:24" ht="15.75" customHeight="1">
      <c r="B429" s="1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2:24" ht="15.75" customHeight="1">
      <c r="B430" s="1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2:24" ht="15.75" customHeight="1">
      <c r="B431" s="1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2:24" ht="15.75" customHeight="1">
      <c r="B432" s="1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2:24" ht="15.75" customHeight="1">
      <c r="B433" s="1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2:24" ht="15.75" customHeight="1">
      <c r="B434" s="1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2:24" ht="15.75" customHeight="1">
      <c r="B435" s="1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2:24" ht="15.75" customHeight="1">
      <c r="B436" s="1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2:24" ht="15.75" customHeight="1">
      <c r="B437" s="1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2:24" ht="15.75" customHeight="1">
      <c r="B438" s="1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2:24" ht="15.75" customHeight="1">
      <c r="B439" s="1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2:24" ht="15.75" customHeight="1">
      <c r="B440" s="1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2:24" ht="15.75" customHeight="1">
      <c r="B441" s="1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2:24" ht="15.75" customHeight="1">
      <c r="B442" s="1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2:24" ht="15.75" customHeight="1">
      <c r="B443" s="1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2:24" ht="15.75" customHeight="1">
      <c r="B444" s="1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2:24" ht="15.75" customHeight="1">
      <c r="B445" s="1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2:24" ht="15.75" customHeight="1">
      <c r="B446" s="1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2:24" ht="15.75" customHeight="1">
      <c r="B447" s="1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2:24" ht="15.75" customHeight="1">
      <c r="B448" s="1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2:24" ht="15.75" customHeight="1">
      <c r="B449" s="1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2:24" ht="15.75" customHeight="1">
      <c r="B450" s="1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2:24" ht="15.75" customHeight="1">
      <c r="B451" s="1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2:24" ht="15.75" customHeight="1">
      <c r="B452" s="1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2:24" ht="15.75" customHeight="1">
      <c r="B453" s="1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2:24" ht="15.75" customHeight="1">
      <c r="B454" s="1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2:24" ht="15.75" customHeight="1">
      <c r="B455" s="1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2:24" ht="15.75" customHeight="1">
      <c r="B456" s="1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2:24" ht="15.75" customHeight="1">
      <c r="B457" s="1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2:24" ht="15.75" customHeight="1">
      <c r="B458" s="1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2:24" ht="15.75" customHeight="1">
      <c r="B459" s="1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2:24" ht="15.75" customHeight="1">
      <c r="B460" s="1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2:24" ht="15.75" customHeight="1">
      <c r="B461" s="1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2:24" ht="15.75" customHeight="1">
      <c r="B462" s="1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2:24" ht="15.75" customHeight="1">
      <c r="B463" s="1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2:24" ht="15.75" customHeight="1">
      <c r="B464" s="1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2:24" ht="15.75" customHeight="1">
      <c r="B465" s="1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2:24" ht="15.75" customHeight="1">
      <c r="B466" s="1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2:24" ht="15.75" customHeight="1">
      <c r="B467" s="1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2:24" ht="15.75" customHeight="1">
      <c r="B468" s="1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2:24" ht="15.75" customHeight="1">
      <c r="B469" s="1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2:24" ht="15.75" customHeight="1">
      <c r="B470" s="1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2:24" ht="15.75" customHeight="1">
      <c r="B471" s="1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2:24" ht="15.75" customHeight="1">
      <c r="B472" s="1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2:24" ht="15.75" customHeight="1">
      <c r="B473" s="1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2:24" ht="15.75" customHeight="1">
      <c r="B474" s="1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2:24" ht="15.75" customHeight="1">
      <c r="B475" s="1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2:24" ht="15.75" customHeight="1">
      <c r="B476" s="1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2:24" ht="15.75" customHeight="1">
      <c r="B477" s="1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2:24" ht="15.75" customHeight="1">
      <c r="B478" s="1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2:24" ht="15.75" customHeight="1">
      <c r="B479" s="1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2:24" ht="15.75" customHeight="1">
      <c r="B480" s="1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2:24" ht="15.75" customHeight="1">
      <c r="B481" s="1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2:24" ht="15.75" customHeight="1">
      <c r="B482" s="1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2:24" ht="15.75" customHeight="1">
      <c r="B483" s="1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2:24" ht="15.75" customHeight="1">
      <c r="B484" s="1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2:24" ht="15.75" customHeight="1">
      <c r="B485" s="1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2:24" ht="15.75" customHeight="1">
      <c r="B486" s="1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2:24" ht="15.75" customHeight="1">
      <c r="B487" s="1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2:24" ht="15.75" customHeight="1">
      <c r="B488" s="1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2:24" ht="15.75" customHeight="1">
      <c r="B489" s="1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2:24" ht="15.75" customHeight="1">
      <c r="B490" s="1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2:24" ht="15.75" customHeight="1">
      <c r="B491" s="1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2:24" ht="15.75" customHeight="1">
      <c r="B492" s="1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2:24" ht="15.75" customHeight="1">
      <c r="B493" s="1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2:24" ht="15.75" customHeight="1">
      <c r="B494" s="1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2:24" ht="15.75" customHeight="1">
      <c r="B495" s="1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2:24" ht="15.75" customHeight="1">
      <c r="B496" s="1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2:24" ht="15.75" customHeight="1">
      <c r="B497" s="1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2:24" ht="15.75" customHeight="1">
      <c r="B498" s="1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2:24" ht="15.75" customHeight="1">
      <c r="B499" s="1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2:24" ht="15.75" customHeight="1">
      <c r="B500" s="1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2:24" ht="15.75" customHeight="1">
      <c r="B501" s="1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2:24" ht="15.75" customHeight="1">
      <c r="B502" s="1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2:24" ht="15.75" customHeight="1">
      <c r="B503" s="1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2:24" ht="15.75" customHeight="1">
      <c r="B504" s="1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2:24" ht="15.75" customHeight="1">
      <c r="B505" s="1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2:24" ht="15.75" customHeight="1">
      <c r="B506" s="1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2:24" ht="15.75" customHeight="1">
      <c r="B507" s="1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2:24" ht="15.75" customHeight="1">
      <c r="B508" s="1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2:24" ht="15.75" customHeight="1">
      <c r="B509" s="1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2:24" ht="15.75" customHeight="1">
      <c r="B510" s="1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2:24" ht="15.75" customHeight="1">
      <c r="B511" s="1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2:24" ht="15.75" customHeight="1">
      <c r="B512" s="1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2:24" ht="15.75" customHeight="1">
      <c r="B513" s="1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2:24" ht="15.75" customHeight="1">
      <c r="B514" s="1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2:24" ht="15.75" customHeight="1">
      <c r="B515" s="1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2:24" ht="15.75" customHeight="1">
      <c r="B516" s="1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2:24" ht="15.75" customHeight="1">
      <c r="B517" s="1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2:24" ht="15.75" customHeight="1">
      <c r="B518" s="1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2:24" ht="15.75" customHeight="1">
      <c r="B519" s="1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2:24" ht="15.75" customHeight="1">
      <c r="B520" s="1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2:24" ht="15.75" customHeight="1">
      <c r="B521" s="1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2:24" ht="15.75" customHeight="1">
      <c r="B522" s="1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2:24" ht="15.75" customHeight="1">
      <c r="B523" s="1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2:24" ht="15.75" customHeight="1">
      <c r="B524" s="1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2:24" ht="15.75" customHeight="1">
      <c r="B525" s="1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2:24" ht="15.75" customHeight="1">
      <c r="B526" s="1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2:24" ht="15.75" customHeight="1">
      <c r="B527" s="1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2:24" ht="15.75" customHeight="1">
      <c r="B528" s="1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2:24" ht="15.75" customHeight="1">
      <c r="B529" s="1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2:24" ht="15.75" customHeight="1">
      <c r="B530" s="1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2:24" ht="15.75" customHeight="1">
      <c r="B531" s="1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2:24" ht="15.75" customHeight="1">
      <c r="B532" s="1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2:24" ht="15.75" customHeight="1">
      <c r="B533" s="1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2:24" ht="15.75" customHeight="1">
      <c r="B534" s="1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2:24" ht="15.75" customHeight="1">
      <c r="B535" s="1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2:24" ht="15.75" customHeight="1">
      <c r="B536" s="1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2:24" ht="15.75" customHeight="1">
      <c r="B537" s="1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2:24" ht="15.75" customHeight="1">
      <c r="B538" s="1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2:24" ht="15.75" customHeight="1">
      <c r="B539" s="1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2:24" ht="15.75" customHeight="1">
      <c r="B540" s="1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2:24" ht="15.75" customHeight="1">
      <c r="B541" s="1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2:24" ht="15.75" customHeight="1">
      <c r="B542" s="1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2:24" ht="15.75" customHeight="1">
      <c r="B543" s="1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2:24" ht="15.75" customHeight="1">
      <c r="B544" s="1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2:24" ht="15.75" customHeight="1">
      <c r="B545" s="1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2:24" ht="15.75" customHeight="1">
      <c r="B546" s="1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2:24" ht="15.75" customHeight="1">
      <c r="B547" s="1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2:24" ht="15.75" customHeight="1">
      <c r="B548" s="1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2:24" ht="15.75" customHeight="1">
      <c r="B549" s="1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2:24" ht="15.75" customHeight="1">
      <c r="B550" s="1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2:24" ht="15.75" customHeight="1">
      <c r="B551" s="1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2:24" ht="15.75" customHeight="1">
      <c r="B552" s="1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2:24" ht="15.75" customHeight="1">
      <c r="B553" s="1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2:24" ht="15.75" customHeight="1">
      <c r="B554" s="1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2:24" ht="15.75" customHeight="1">
      <c r="B555" s="1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2:24" ht="15.75" customHeight="1">
      <c r="B556" s="1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2:24" ht="15.75" customHeight="1">
      <c r="B557" s="1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2:24" ht="15.75" customHeight="1">
      <c r="B558" s="1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2:24" ht="15.75" customHeight="1">
      <c r="B559" s="1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2:24" ht="15.75" customHeight="1">
      <c r="B560" s="1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2:24" ht="15.75" customHeight="1">
      <c r="B561" s="1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2:24" ht="15.75" customHeight="1">
      <c r="B562" s="1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2:24" ht="15.75" customHeight="1">
      <c r="B563" s="1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2:24" ht="15.75" customHeight="1">
      <c r="B564" s="1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2:24" ht="15.75" customHeight="1">
      <c r="B565" s="1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2:24" ht="15.75" customHeight="1">
      <c r="B566" s="1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2:24" ht="15.75" customHeight="1">
      <c r="B567" s="1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2:24" ht="15.75" customHeight="1">
      <c r="B568" s="1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2:24" ht="15.75" customHeight="1">
      <c r="B569" s="1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2:24" ht="15.75" customHeight="1">
      <c r="B570" s="1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2:24" ht="15.75" customHeight="1">
      <c r="B571" s="1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2:24" ht="15.75" customHeight="1">
      <c r="B572" s="1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2:24" ht="15.75" customHeight="1">
      <c r="B573" s="1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2:24" ht="15.75" customHeight="1">
      <c r="B574" s="1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2:24" ht="15.75" customHeight="1">
      <c r="B575" s="1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2:24" ht="15.75" customHeight="1">
      <c r="B576" s="1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2:24" ht="15.75" customHeight="1">
      <c r="B577" s="1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2:24" ht="15.75" customHeight="1">
      <c r="B578" s="1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2:24" ht="15.75" customHeight="1">
      <c r="B579" s="1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2:24" ht="15.75" customHeight="1">
      <c r="B580" s="1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2:24" ht="15.75" customHeight="1">
      <c r="B581" s="1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2:24" ht="15.75" customHeight="1">
      <c r="B582" s="1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2:24" ht="15.75" customHeight="1">
      <c r="B583" s="1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2:24" ht="15.75" customHeight="1">
      <c r="B584" s="1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2:24" ht="15.75" customHeight="1">
      <c r="B585" s="1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2:24" ht="15.75" customHeight="1">
      <c r="B586" s="1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2:24" ht="15.75" customHeight="1">
      <c r="B587" s="1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2:24" ht="15.75" customHeight="1">
      <c r="B588" s="1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2:24" ht="15.75" customHeight="1">
      <c r="B589" s="1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2:24" ht="15.75" customHeight="1">
      <c r="B590" s="1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2:24" ht="15.75" customHeight="1">
      <c r="B591" s="1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2:24" ht="15.75" customHeight="1">
      <c r="B592" s="1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2:24" ht="15.75" customHeight="1">
      <c r="B593" s="1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2:24" ht="15.75" customHeight="1">
      <c r="B594" s="1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2:24" ht="15.75" customHeight="1">
      <c r="B595" s="1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2:24" ht="15.75" customHeight="1">
      <c r="B596" s="1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2:24" ht="15.75" customHeight="1">
      <c r="B597" s="1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2:24" ht="15.75" customHeight="1">
      <c r="B598" s="1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2:24" ht="15.75" customHeight="1">
      <c r="B599" s="1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2:24" ht="15.75" customHeight="1">
      <c r="B600" s="1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2:24" ht="15.75" customHeight="1">
      <c r="B601" s="1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2:24" ht="15.75" customHeight="1">
      <c r="B602" s="1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2:24" ht="15.75" customHeight="1">
      <c r="B603" s="1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2:24" ht="15.75" customHeight="1">
      <c r="B604" s="1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2:24" ht="15.75" customHeight="1">
      <c r="B605" s="1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2:24" ht="15.75" customHeight="1">
      <c r="B606" s="1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2:24" ht="15.75" customHeight="1">
      <c r="B607" s="1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2:24" ht="15.75" customHeight="1">
      <c r="B608" s="1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2:24" ht="15.75" customHeight="1">
      <c r="B609" s="1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2:24" ht="15.75" customHeight="1">
      <c r="B610" s="1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2:24" ht="15.75" customHeight="1">
      <c r="B611" s="1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2:24" ht="15.75" customHeight="1">
      <c r="B612" s="1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2:24" ht="15.75" customHeight="1">
      <c r="B613" s="1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2:24" ht="15.75" customHeight="1">
      <c r="B614" s="1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2:24" ht="15.75" customHeight="1">
      <c r="B615" s="1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2:24" ht="15.75" customHeight="1">
      <c r="B616" s="1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2:24" ht="15.75" customHeight="1">
      <c r="B617" s="1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2:24" ht="15.75" customHeight="1">
      <c r="B618" s="1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2:24" ht="15.75" customHeight="1">
      <c r="B619" s="1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2:24" ht="15.75" customHeight="1">
      <c r="B620" s="1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2:24" ht="15.75" customHeight="1">
      <c r="B621" s="1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2:24" ht="15.75" customHeight="1">
      <c r="B622" s="1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2:24" ht="15.75" customHeight="1">
      <c r="B623" s="1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2:24" ht="15.75" customHeight="1">
      <c r="B624" s="1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2:24" ht="15.75" customHeight="1">
      <c r="B625" s="1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2:24" ht="15.75" customHeight="1">
      <c r="B626" s="1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2:24" ht="15.75" customHeight="1">
      <c r="B627" s="1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2:24" ht="15.75" customHeight="1">
      <c r="B628" s="1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2:24" ht="15.75" customHeight="1">
      <c r="B629" s="1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2:24" ht="15.75" customHeight="1">
      <c r="B630" s="1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2:24" ht="15.75" customHeight="1">
      <c r="B631" s="1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2:24" ht="15.75" customHeight="1">
      <c r="B632" s="1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2:24" ht="15.75" customHeight="1">
      <c r="B633" s="1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2:24" ht="15.75" customHeight="1">
      <c r="B634" s="1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2:24" ht="15.75" customHeight="1">
      <c r="B635" s="1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2:24" ht="15.75" customHeight="1">
      <c r="B636" s="1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2:24" ht="15.75" customHeight="1">
      <c r="B637" s="1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2:24" ht="15.75" customHeight="1">
      <c r="B638" s="1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2:24" ht="15.75" customHeight="1">
      <c r="B639" s="1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2:24" ht="15.75" customHeight="1">
      <c r="B640" s="1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2:24" ht="15.75" customHeight="1">
      <c r="B641" s="1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2:24" ht="15.75" customHeight="1">
      <c r="B642" s="1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2:24" ht="15.75" customHeight="1">
      <c r="B643" s="1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2:24" ht="15.75" customHeight="1">
      <c r="B644" s="1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2:24" ht="15.75" customHeight="1">
      <c r="B645" s="1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2:24" ht="15.75" customHeight="1">
      <c r="B646" s="1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2:24" ht="15.75" customHeight="1">
      <c r="B647" s="1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2:24" ht="15.75" customHeight="1">
      <c r="B648" s="1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2:24" ht="15.75" customHeight="1">
      <c r="B649" s="1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2:24" ht="15.75" customHeight="1">
      <c r="B650" s="1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2:24" ht="15.75" customHeight="1">
      <c r="B651" s="1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2:24" ht="15.75" customHeight="1">
      <c r="B652" s="1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2:24" ht="15.75" customHeight="1">
      <c r="B653" s="1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2:24" ht="15.75" customHeight="1">
      <c r="B654" s="1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2:24" ht="15.75" customHeight="1">
      <c r="B655" s="1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2:24" ht="15.75" customHeight="1">
      <c r="B656" s="1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2:24" ht="15.75" customHeight="1">
      <c r="B657" s="1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2:24" ht="15.75" customHeight="1">
      <c r="B658" s="1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2:24" ht="15.75" customHeight="1">
      <c r="B659" s="1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2:24" ht="15.75" customHeight="1">
      <c r="B660" s="1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2:24" ht="15.75" customHeight="1">
      <c r="B661" s="1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2:24" ht="15.75" customHeight="1">
      <c r="B662" s="1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2:24" ht="15.75" customHeight="1">
      <c r="B663" s="1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2:24" ht="15.75" customHeight="1">
      <c r="B664" s="1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2:24" ht="15.75" customHeight="1">
      <c r="B665" s="1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2:24" ht="15.75" customHeight="1">
      <c r="B666" s="1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2:24" ht="15.75" customHeight="1">
      <c r="B667" s="1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2:24" ht="15.75" customHeight="1">
      <c r="B668" s="1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2:24" ht="15.75" customHeight="1">
      <c r="B669" s="1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2:24" ht="15.75" customHeight="1">
      <c r="B670" s="1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2:24" ht="15.75" customHeight="1">
      <c r="B671" s="1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2:24" ht="15.75" customHeight="1">
      <c r="B672" s="1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2:24" ht="15.75" customHeight="1">
      <c r="B673" s="1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2:24" ht="15.75" customHeight="1">
      <c r="B674" s="1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2:24" ht="15.75" customHeight="1">
      <c r="B675" s="1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2:24" ht="15.75" customHeight="1">
      <c r="B676" s="1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2:24" ht="15.75" customHeight="1">
      <c r="B677" s="1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2:24" ht="15.75" customHeight="1">
      <c r="B678" s="1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2:24" ht="15.75" customHeight="1">
      <c r="B679" s="1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2:24" ht="15.75" customHeight="1">
      <c r="B680" s="1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2:24" ht="15.75" customHeight="1">
      <c r="B681" s="1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2:24" ht="15.75" customHeight="1">
      <c r="B682" s="1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2:24" ht="15.75" customHeight="1">
      <c r="B683" s="1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2:24" ht="15.75" customHeight="1">
      <c r="B684" s="1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2:24" ht="15.75" customHeight="1">
      <c r="B685" s="1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2:24" ht="15.75" customHeight="1">
      <c r="B686" s="1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2:24" ht="15.75" customHeight="1">
      <c r="B687" s="1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2:24" ht="15.75" customHeight="1">
      <c r="B688" s="1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2:24" ht="15.75" customHeight="1">
      <c r="B689" s="1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2:24" ht="15.75" customHeight="1">
      <c r="B690" s="1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2:24" ht="15.75" customHeight="1">
      <c r="B691" s="1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2:24" ht="15.75" customHeight="1">
      <c r="B692" s="1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2:24" ht="15.75" customHeight="1">
      <c r="B693" s="1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2:24" ht="15.75" customHeight="1">
      <c r="B694" s="1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2:24" ht="15.75" customHeight="1">
      <c r="B695" s="1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2:24" ht="15.75" customHeight="1">
      <c r="B696" s="1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2:24" ht="15.75" customHeight="1">
      <c r="B697" s="1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2:24" ht="15.75" customHeight="1">
      <c r="B698" s="1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2:24" ht="15.75" customHeight="1">
      <c r="B699" s="1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2:24" ht="15.75" customHeight="1">
      <c r="B700" s="1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2:24" ht="15.75" customHeight="1">
      <c r="B701" s="1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2:24" ht="15.75" customHeight="1">
      <c r="B702" s="1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2:24" ht="15.75" customHeight="1">
      <c r="B703" s="1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2:24" ht="15.75" customHeight="1">
      <c r="B704" s="1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2:24" ht="15.75" customHeight="1">
      <c r="B705" s="1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2:24" ht="15.75" customHeight="1">
      <c r="B706" s="1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2:24" ht="15.75" customHeight="1">
      <c r="B707" s="1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2:24" ht="15.75" customHeight="1">
      <c r="B708" s="1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2:24" ht="15.75" customHeight="1">
      <c r="B709" s="1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2:24" ht="15.75" customHeight="1">
      <c r="B710" s="1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2:24" ht="15.75" customHeight="1">
      <c r="B711" s="1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2:24" ht="15.75" customHeight="1">
      <c r="B712" s="1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2:24" ht="15.75" customHeight="1">
      <c r="B713" s="1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2:24" ht="15.75" customHeight="1">
      <c r="B714" s="1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2:24" ht="15.75" customHeight="1">
      <c r="B715" s="1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2:24" ht="15.75" customHeight="1">
      <c r="B716" s="1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2:24" ht="15.75" customHeight="1">
      <c r="B717" s="1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2:24" ht="15.75" customHeight="1">
      <c r="B718" s="1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2:24" ht="15.75" customHeight="1">
      <c r="B719" s="1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2:24" ht="15.75" customHeight="1">
      <c r="B720" s="1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2:24" ht="15.75" customHeight="1">
      <c r="B721" s="1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2:24" ht="15.75" customHeight="1">
      <c r="B722" s="1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2:24" ht="15.75" customHeight="1">
      <c r="B723" s="1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2:24" ht="15.75" customHeight="1">
      <c r="B724" s="1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2:24" ht="15.75" customHeight="1">
      <c r="B725" s="1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2:24" ht="15.75" customHeight="1">
      <c r="B726" s="1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2:24" ht="15.75" customHeight="1">
      <c r="B727" s="1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2:24" ht="15.75" customHeight="1">
      <c r="B728" s="1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2:24" ht="15.75" customHeight="1">
      <c r="B729" s="1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2:24" ht="15.75" customHeight="1">
      <c r="B730" s="1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2:24" ht="15.75" customHeight="1">
      <c r="B731" s="1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2:24" ht="15.75" customHeight="1">
      <c r="B732" s="1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2:24" ht="15.75" customHeight="1">
      <c r="B733" s="1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2:24" ht="15.75" customHeight="1">
      <c r="B734" s="1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2:24" ht="15.75" customHeight="1">
      <c r="B735" s="1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2:24" ht="15.75" customHeight="1">
      <c r="B736" s="1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2:24" ht="15.75" customHeight="1">
      <c r="B737" s="1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2:24" ht="15.75" customHeight="1">
      <c r="B738" s="1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2:24" ht="15.75" customHeight="1">
      <c r="B739" s="1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2:24" ht="15.75" customHeight="1">
      <c r="B740" s="1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2:24" ht="15.75" customHeight="1">
      <c r="B741" s="1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2:24" ht="15.75" customHeight="1">
      <c r="B742" s="1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2:24" ht="15.75" customHeight="1">
      <c r="B743" s="1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2:24" ht="15.75" customHeight="1">
      <c r="B744" s="1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2:24" ht="15.75" customHeight="1">
      <c r="B745" s="1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2:24" ht="15.75" customHeight="1">
      <c r="B746" s="1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2:24" ht="15.75" customHeight="1">
      <c r="B747" s="1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2:24" ht="15.75" customHeight="1">
      <c r="B748" s="1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2:24" ht="15.75" customHeight="1">
      <c r="B749" s="1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2:24" ht="15.75" customHeight="1">
      <c r="B750" s="1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2:24" ht="15.75" customHeight="1">
      <c r="B751" s="1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2:24" ht="15.75" customHeight="1">
      <c r="B752" s="1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2:24" ht="15.75" customHeight="1">
      <c r="B753" s="1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2:24" ht="15.75" customHeight="1">
      <c r="B754" s="1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2:24" ht="15.75" customHeight="1">
      <c r="B755" s="1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2:24" ht="15.75" customHeight="1">
      <c r="B756" s="1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2:24" ht="15.75" customHeight="1">
      <c r="B757" s="1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2:24" ht="15.75" customHeight="1">
      <c r="B758" s="1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2:24" ht="15.75" customHeight="1">
      <c r="B759" s="1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2:24" ht="15.75" customHeight="1">
      <c r="B760" s="1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2:24" ht="15.75" customHeight="1">
      <c r="B761" s="1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2:24" ht="15.75" customHeight="1">
      <c r="B762" s="1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2:24" ht="15.75" customHeight="1">
      <c r="B763" s="1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2:24" ht="15.75" customHeight="1">
      <c r="B764" s="1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2:24" ht="15.75" customHeight="1">
      <c r="B765" s="1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2:24" ht="15.75" customHeight="1">
      <c r="B766" s="1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2:24" ht="15.75" customHeight="1">
      <c r="B767" s="1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2:24" ht="15.75" customHeight="1">
      <c r="B768" s="1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2:24" ht="15.75" customHeight="1">
      <c r="B769" s="1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2:24" ht="15.75" customHeight="1">
      <c r="B770" s="1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2:24" ht="15.75" customHeight="1">
      <c r="B771" s="1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2:24" ht="15.75" customHeight="1">
      <c r="B772" s="1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2:24" ht="15.75" customHeight="1">
      <c r="B773" s="1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2:24" ht="15.75" customHeight="1">
      <c r="B774" s="1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2:24" ht="15.75" customHeight="1">
      <c r="B775" s="1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2:24" ht="15.75" customHeight="1">
      <c r="B776" s="1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2:24" ht="15.75" customHeight="1">
      <c r="B777" s="1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2:24" ht="15.75" customHeight="1">
      <c r="B778" s="1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2:24" ht="15.75" customHeight="1">
      <c r="B779" s="1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2:24" ht="15.75" customHeight="1">
      <c r="B780" s="1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2:24" ht="15.75" customHeight="1">
      <c r="B781" s="1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2:24" ht="15.75" customHeight="1">
      <c r="B782" s="1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2:24" ht="15.75" customHeight="1">
      <c r="B783" s="1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2:24" ht="15.75" customHeight="1">
      <c r="B784" s="1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2:24" ht="15.75" customHeight="1">
      <c r="B785" s="1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2:24" ht="15.75" customHeight="1">
      <c r="B786" s="1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2:24" ht="15.75" customHeight="1">
      <c r="B787" s="1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2:24" ht="15.75" customHeight="1">
      <c r="B788" s="1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2:24" ht="15.75" customHeight="1">
      <c r="B789" s="1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2:24" ht="15.75" customHeight="1">
      <c r="B790" s="1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2:24" ht="15.75" customHeight="1">
      <c r="B791" s="1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2:24" ht="15.75" customHeight="1">
      <c r="B792" s="1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2:24" ht="15.75" customHeight="1">
      <c r="B793" s="1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2:24" ht="15.75" customHeight="1">
      <c r="B794" s="1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2:24" ht="15.75" customHeight="1">
      <c r="B795" s="1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2:24" ht="15.75" customHeight="1">
      <c r="B796" s="1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2:24" ht="15.75" customHeight="1">
      <c r="B797" s="1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2:24" ht="15.75" customHeight="1">
      <c r="B798" s="1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2:24" ht="15.75" customHeight="1">
      <c r="B799" s="1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2:24" ht="15.75" customHeight="1">
      <c r="B800" s="1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2:24" ht="15.75" customHeight="1">
      <c r="B801" s="1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2:24" ht="15.75" customHeight="1">
      <c r="B802" s="1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2:24" ht="15.75" customHeight="1">
      <c r="B803" s="1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2:24" ht="15.75" customHeight="1">
      <c r="B804" s="1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2:24" ht="15.75" customHeight="1">
      <c r="B805" s="1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2:24" ht="15.75" customHeight="1">
      <c r="B806" s="1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2:24" ht="15.75" customHeight="1">
      <c r="B807" s="1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2:24" ht="15.75" customHeight="1">
      <c r="B808" s="1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2:24" ht="15.75" customHeight="1">
      <c r="B809" s="1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2:24" ht="15.75" customHeight="1">
      <c r="B810" s="1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2:24" ht="15.75" customHeight="1">
      <c r="B811" s="1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2:24" ht="15.75" customHeight="1">
      <c r="B812" s="1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2:24" ht="15.75" customHeight="1">
      <c r="B813" s="1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2:24" ht="15.75" customHeight="1">
      <c r="B814" s="1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2:24" ht="15.75" customHeight="1">
      <c r="B815" s="1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2:24" ht="15.75" customHeight="1">
      <c r="B816" s="1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2:24" ht="15.75" customHeight="1">
      <c r="B817" s="1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2:24" ht="15.75" customHeight="1">
      <c r="B818" s="1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2:24" ht="15.75" customHeight="1">
      <c r="B819" s="1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2:24" ht="15.75" customHeight="1">
      <c r="B820" s="1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2:24" ht="15.75" customHeight="1">
      <c r="B821" s="1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2:24" ht="15.75" customHeight="1">
      <c r="B822" s="1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2:24" ht="15.75" customHeight="1">
      <c r="B823" s="1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2:24" ht="15.75" customHeight="1">
      <c r="B824" s="1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2:24" ht="15.75" customHeight="1">
      <c r="B825" s="1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2:24" ht="15.75" customHeight="1">
      <c r="B826" s="1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2:24" ht="15.75" customHeight="1">
      <c r="B827" s="1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2:24" ht="15.75" customHeight="1">
      <c r="B828" s="1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2:24" ht="15.75" customHeight="1">
      <c r="B829" s="1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2:24" ht="15.75" customHeight="1">
      <c r="B830" s="1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2:24" ht="15.75" customHeight="1">
      <c r="B831" s="1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2:24" ht="15.75" customHeight="1">
      <c r="B832" s="1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2:24" ht="15.75" customHeight="1">
      <c r="B833" s="1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2:24" ht="15.75" customHeight="1">
      <c r="B834" s="1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2:24" ht="15.75" customHeight="1">
      <c r="B835" s="1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2:24" ht="15.75" customHeight="1">
      <c r="B836" s="1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2:24" ht="15.75" customHeight="1">
      <c r="B837" s="1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2:24" ht="15.75" customHeight="1">
      <c r="B838" s="1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2:24" ht="15.75" customHeight="1">
      <c r="B839" s="1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2:24" ht="15.75" customHeight="1">
      <c r="B840" s="1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2:24" ht="15.75" customHeight="1">
      <c r="B841" s="1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2:24" ht="15.75" customHeight="1">
      <c r="B842" s="1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2:24" ht="15.75" customHeight="1">
      <c r="B843" s="1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2:24" ht="15.75" customHeight="1">
      <c r="B844" s="1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2:24" ht="15.75" customHeight="1">
      <c r="B845" s="1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2:24" ht="15.75" customHeight="1">
      <c r="B846" s="1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2:24" ht="15.75" customHeight="1">
      <c r="B847" s="1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2:24" ht="15.75" customHeight="1">
      <c r="B848" s="1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2:24" ht="15.75" customHeight="1">
      <c r="B849" s="1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2:24" ht="15.75" customHeight="1">
      <c r="B850" s="1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2:24" ht="15.75" customHeight="1">
      <c r="B851" s="1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2:24" ht="15.75" customHeight="1">
      <c r="B852" s="1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2:24" ht="15.75" customHeight="1">
      <c r="B853" s="1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2:24" ht="15.75" customHeight="1">
      <c r="B854" s="1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2:24" ht="15.75" customHeight="1">
      <c r="B855" s="1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2:24" ht="15.75" customHeight="1">
      <c r="B856" s="1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2:24" ht="15.75" customHeight="1">
      <c r="B857" s="1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2:24" ht="15.75" customHeight="1">
      <c r="B858" s="1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2:24" ht="15.75" customHeight="1">
      <c r="B859" s="1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2:24" ht="15.75" customHeight="1">
      <c r="B860" s="1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2:24" ht="15.75" customHeight="1">
      <c r="B861" s="1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2:24" ht="15.75" customHeight="1">
      <c r="B862" s="1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2:24" ht="15.75" customHeight="1">
      <c r="B863" s="1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2:24" ht="15.75" customHeight="1">
      <c r="B864" s="1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2:24" ht="15.75" customHeight="1">
      <c r="B865" s="1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2:24" ht="15.75" customHeight="1">
      <c r="B866" s="1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2:24" ht="15.75" customHeight="1">
      <c r="B867" s="1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2:24" ht="15.75" customHeight="1">
      <c r="B868" s="1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2:24" ht="15.75" customHeight="1">
      <c r="B869" s="1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2:24" ht="15.75" customHeight="1">
      <c r="B870" s="1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2:24" ht="15.75" customHeight="1">
      <c r="B871" s="1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2:24" ht="15.75" customHeight="1">
      <c r="B872" s="1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2:24" ht="15.75" customHeight="1">
      <c r="B873" s="1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2:24" ht="15.75" customHeight="1">
      <c r="B874" s="1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2:24" ht="15.75" customHeight="1">
      <c r="B875" s="1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2:24" ht="15.75" customHeight="1">
      <c r="B876" s="1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2:24" ht="15.75" customHeight="1">
      <c r="B877" s="1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2:24" ht="15.75" customHeight="1">
      <c r="B878" s="1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2:24" ht="15.75" customHeight="1">
      <c r="B879" s="1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2:24" ht="15.75" customHeight="1">
      <c r="B880" s="1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2:24" ht="15.75" customHeight="1">
      <c r="B881" s="1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2:24" ht="15.75" customHeight="1">
      <c r="B882" s="1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2:24" ht="15.75" customHeight="1">
      <c r="B883" s="1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2:24" ht="15.75" customHeight="1">
      <c r="B884" s="1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2:24" ht="15.75" customHeight="1">
      <c r="B885" s="1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2:24" ht="15.75" customHeight="1">
      <c r="B886" s="1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2:24" ht="15.75" customHeight="1">
      <c r="B887" s="1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2:24" ht="15.75" customHeight="1">
      <c r="B888" s="1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2:24" ht="15.75" customHeight="1">
      <c r="B889" s="1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2:24" ht="15.75" customHeight="1">
      <c r="B890" s="1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2:24" ht="15.75" customHeight="1">
      <c r="B891" s="1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2:24" ht="15.75" customHeight="1">
      <c r="B892" s="1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2:24" ht="15.75" customHeight="1">
      <c r="B893" s="1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2:24" ht="15.75" customHeight="1">
      <c r="B894" s="1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2:24" ht="15.75" customHeight="1">
      <c r="B895" s="1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2:24" ht="15.75" customHeight="1">
      <c r="B896" s="1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2:24" ht="15.75" customHeight="1">
      <c r="B897" s="1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2:24" ht="15.75" customHeight="1">
      <c r="B898" s="1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2:24" ht="15.75" customHeight="1">
      <c r="B899" s="1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2:24" ht="15.75" customHeight="1">
      <c r="B900" s="1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2:24" ht="15.75" customHeight="1">
      <c r="B901" s="1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2:24" ht="15.75" customHeight="1">
      <c r="B902" s="1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2:24" ht="15.75" customHeight="1">
      <c r="B903" s="1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2:24" ht="15.75" customHeight="1">
      <c r="B904" s="1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2:24" ht="15.75" customHeight="1">
      <c r="B905" s="1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2:24" ht="15.75" customHeight="1">
      <c r="B906" s="1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2:24" ht="15.75" customHeight="1">
      <c r="B907" s="1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2:24" ht="15.75" customHeight="1">
      <c r="B908" s="1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2:24" ht="15.75" customHeight="1">
      <c r="B909" s="1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2:24" ht="15.75" customHeight="1">
      <c r="B910" s="1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2:24" ht="15.75" customHeight="1">
      <c r="B911" s="1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2:24" ht="15.75" customHeight="1">
      <c r="B912" s="1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2:24" ht="15.75" customHeight="1">
      <c r="B913" s="1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2:24" ht="15.75" customHeight="1">
      <c r="B914" s="1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2:24" ht="15.75" customHeight="1">
      <c r="B915" s="1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2:24" ht="15.75" customHeight="1">
      <c r="B916" s="1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2:24" ht="15.75" customHeight="1">
      <c r="B917" s="1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2:24" ht="15.75" customHeight="1">
      <c r="B918" s="1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2:24" ht="15.75" customHeight="1">
      <c r="B919" s="1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2:24" ht="15.75" customHeight="1">
      <c r="B920" s="1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2:24" ht="15.75" customHeight="1">
      <c r="B921" s="1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2:24" ht="15.75" customHeight="1">
      <c r="B922" s="1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2:24" ht="15.75" customHeight="1">
      <c r="B923" s="1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2:24" ht="15.75" customHeight="1">
      <c r="B924" s="1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2:24" ht="15.75" customHeight="1">
      <c r="B925" s="1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2:24" ht="15.75" customHeight="1">
      <c r="B926" s="1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2:24" ht="15.75" customHeight="1">
      <c r="B927" s="1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2:24" ht="15.75" customHeight="1">
      <c r="B928" s="1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2:24" ht="15.75" customHeight="1">
      <c r="B929" s="1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2:24" ht="15.75" customHeight="1">
      <c r="B930" s="1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2:24" ht="15.75" customHeight="1">
      <c r="B931" s="1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2:24" ht="15.75" customHeight="1">
      <c r="B932" s="1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2:24" ht="15.75" customHeight="1">
      <c r="B933" s="1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2:24" ht="15.75" customHeight="1">
      <c r="B934" s="1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2:24" ht="15.75" customHeight="1">
      <c r="B935" s="1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2:24" ht="15.75" customHeight="1">
      <c r="B936" s="1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2:24" ht="15.75" customHeight="1">
      <c r="B937" s="1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2:24" ht="15.75" customHeight="1">
      <c r="B938" s="1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2:24" ht="15.75" customHeight="1">
      <c r="B939" s="1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2:24" ht="15.75" customHeight="1">
      <c r="B940" s="1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2:24" ht="15.75" customHeight="1">
      <c r="B941" s="1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2:24" ht="15.75" customHeight="1">
      <c r="B942" s="1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2:24" ht="15.75" customHeight="1">
      <c r="B943" s="1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2:24" ht="15.75" customHeight="1">
      <c r="B944" s="1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2:24" ht="15.75" customHeight="1">
      <c r="B945" s="1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2:24" ht="15.75" customHeight="1">
      <c r="B946" s="1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2:24" ht="15.75" customHeight="1">
      <c r="B947" s="1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2:24" ht="15.75" customHeight="1">
      <c r="B948" s="1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2:24" ht="15.75" customHeight="1">
      <c r="B949" s="1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2:24" ht="15.75" customHeight="1">
      <c r="B950" s="1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2:24" ht="15.75" customHeight="1">
      <c r="B951" s="1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2:24" ht="15.75" customHeight="1">
      <c r="B952" s="1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2:24" ht="15.75" customHeight="1">
      <c r="B953" s="1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2:24" ht="15.75" customHeight="1">
      <c r="B954" s="1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2:24" ht="15.75" customHeight="1">
      <c r="B955" s="1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2:24" ht="15.75" customHeight="1">
      <c r="B956" s="1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2:24" ht="15.75" customHeight="1">
      <c r="B957" s="1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2:24" ht="15.75" customHeight="1">
      <c r="B958" s="1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2:24" ht="15.75" customHeight="1">
      <c r="B959" s="1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2:24" ht="15.75" customHeight="1">
      <c r="B960" s="1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2:24" ht="15.75" customHeight="1">
      <c r="B961" s="1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2:24" ht="15.75" customHeight="1">
      <c r="B962" s="1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2:24" ht="15.75" customHeight="1">
      <c r="B963" s="1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2:24" ht="15.75" customHeight="1">
      <c r="B964" s="1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2:24" ht="15.75" customHeight="1">
      <c r="B965" s="1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2:24" ht="15.75" customHeight="1">
      <c r="B966" s="1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2:24" ht="15.75" customHeight="1">
      <c r="B967" s="1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2:24" ht="15.75" customHeight="1">
      <c r="B968" s="1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2:24" ht="15.75" customHeight="1">
      <c r="B969" s="1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2:24" ht="15.75" customHeight="1">
      <c r="B970" s="1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2:24" ht="15.75" customHeight="1">
      <c r="B971" s="1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2:24" ht="15.75" customHeight="1">
      <c r="B972" s="1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2:24" ht="15.75" customHeight="1">
      <c r="B973" s="1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2:24" ht="15.75" customHeight="1">
      <c r="B974" s="1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2:24" ht="15.75" customHeight="1">
      <c r="B975" s="1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2:24" ht="15.75" customHeight="1">
      <c r="B976" s="1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2:24" ht="15.75" customHeight="1">
      <c r="B977" s="1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2:24" ht="15.75" customHeight="1">
      <c r="B978" s="1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2:24" ht="15.75" customHeight="1">
      <c r="B979" s="1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2:24" ht="15.75" customHeight="1">
      <c r="B980" s="1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2:24" ht="15.75" customHeight="1">
      <c r="B981" s="1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2:24" ht="15.75" customHeight="1">
      <c r="B982" s="1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2:24" ht="15.75" customHeight="1">
      <c r="B983" s="1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2:24" ht="15.75" customHeight="1">
      <c r="B984" s="1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2:24" ht="15.75" customHeight="1">
      <c r="B985" s="1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2:24" ht="15.75" customHeight="1">
      <c r="B986" s="1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2:24" ht="15.75" customHeight="1">
      <c r="B987" s="1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2:24" ht="15.75" customHeight="1">
      <c r="B988" s="1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2:24" ht="15.75" customHeight="1">
      <c r="B989" s="1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2:24" ht="15.75" customHeight="1">
      <c r="B990" s="1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2:24" ht="15.75" customHeight="1">
      <c r="B991" s="1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2:24" ht="15.75" customHeight="1">
      <c r="B992" s="1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2:24" ht="15.75" customHeight="1">
      <c r="B993" s="1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2:24" ht="15.75" customHeight="1">
      <c r="B994" s="1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2:24" ht="15.75" customHeight="1">
      <c r="B995" s="1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2:24" ht="15.75" customHeight="1">
      <c r="B996" s="1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2:24" ht="15.75" customHeight="1">
      <c r="B997" s="1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2:24" ht="15.75" customHeight="1">
      <c r="B998" s="1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2:24" ht="15.75" customHeight="1">
      <c r="B999" s="1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2:24" ht="15.75" customHeight="1">
      <c r="B1000" s="1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mergeCells count="16">
    <mergeCell ref="O4:P4"/>
    <mergeCell ref="Q4:R4"/>
    <mergeCell ref="S4:T4"/>
    <mergeCell ref="A1:X1"/>
    <mergeCell ref="A2:X2"/>
    <mergeCell ref="A3:A5"/>
    <mergeCell ref="B3:B5"/>
    <mergeCell ref="C3:D4"/>
    <mergeCell ref="E3:V3"/>
    <mergeCell ref="W3:X4"/>
    <mergeCell ref="U4:V4"/>
    <mergeCell ref="E4:F4"/>
    <mergeCell ref="G4:H4"/>
    <mergeCell ref="I4:J4"/>
    <mergeCell ref="K4:L4"/>
    <mergeCell ref="M4:N4"/>
  </mergeCells>
  <pageMargins left="0.23622047244094491" right="0.31496062992125984" top="0.23622047244094491" bottom="0.27559055118110237" header="0" footer="0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Đồng Văn</vt:lpstr>
      <vt:lpstr>Tổng</vt:lpstr>
      <vt:lpstr>Mèo Vạc</vt:lpstr>
      <vt:lpstr>Yên Minh</vt:lpstr>
      <vt:lpstr>Quản Bạ</vt:lpstr>
      <vt:lpstr>Bắc Mê</vt:lpstr>
      <vt:lpstr>TP Hà Giang</vt:lpstr>
      <vt:lpstr>Vị Xuyên</vt:lpstr>
      <vt:lpstr>Bắc Quang</vt:lpstr>
      <vt:lpstr>Hoàng Su Phì</vt:lpstr>
      <vt:lpstr>Xín Mần</vt:lpstr>
      <vt:lpstr>Quang Bình</vt:lpstr>
      <vt:lpstr>ĐU Quân Sự</vt:lpstr>
      <vt:lpstr>ĐU Biên phòng tỉnh</vt:lpstr>
      <vt:lpstr>ĐU Công an tỉnh</vt:lpstr>
      <vt:lpstr>ĐUK Khối cơ quan -DN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2024-05-27T05:44:33Z</dcterms:modified>
</cp:coreProperties>
</file>